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FR\Exteriéry\"/>
    </mc:Choice>
  </mc:AlternateContent>
  <bookViews>
    <workbookView xWindow="0" yWindow="0" windowWidth="23040" windowHeight="9390" tabRatio="772"/>
  </bookViews>
  <sheets>
    <sheet name="Paquet de lames" sheetId="37" r:id="rId1"/>
    <sheet name="help" sheetId="38" state="hidden" r:id="rId2"/>
    <sheet name="Instructions" sheetId="39" r:id="rId3"/>
  </sheets>
  <definedNames>
    <definedName name="BarvaDL">help!$C$2:$C$96</definedName>
    <definedName name="BarvaDL0">help!$B$11</definedName>
    <definedName name="Box">help!$K$2:$K$4</definedName>
    <definedName name="BoxH">help!$K$8</definedName>
    <definedName name="lamBarM328B">help!$H$2:$H$17</definedName>
    <definedName name="lamM317">help!$G$2:$G$23</definedName>
    <definedName name="lamMY442">help!$F$2:$F$16</definedName>
    <definedName name="_xlnm.Print_Area" localSheetId="2">Instructions!$A$1:$D$176</definedName>
    <definedName name="_xlnm.Print_Area" localSheetId="0">'Paquet de lames'!$A$1:$S$63</definedName>
    <definedName name="Ovl">help!$I$2:$I$4</definedName>
    <definedName name="OvlH">help!$I$8</definedName>
    <definedName name="Typ">help!$B$2:$B$6</definedName>
    <definedName name="VL">help!$D$11:$D$27</definedName>
    <definedName name="Zaj">help!$J$2:$J$4</definedName>
    <definedName name="ZakonVL">help!$D$2:$D$3</definedName>
    <definedName name="zkr2">help!$A$2:$A$3</definedName>
  </definedNames>
  <calcPr calcId="152511"/>
</workbook>
</file>

<file path=xl/calcChain.xml><?xml version="1.0" encoding="utf-8"?>
<calcChain xmlns="http://schemas.openxmlformats.org/spreadsheetml/2006/main">
  <c r="S40" i="37" l="1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D27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C39" i="37"/>
  <c r="E27" i="37"/>
  <c r="F27" i="37"/>
  <c r="G27" i="37"/>
  <c r="H27" i="37"/>
  <c r="I27" i="37"/>
  <c r="J27" i="37"/>
  <c r="K27" i="37"/>
  <c r="L27" i="37"/>
  <c r="M27" i="37"/>
  <c r="N27" i="37"/>
  <c r="O27" i="37"/>
  <c r="P27" i="37"/>
  <c r="Q27" i="37"/>
  <c r="R27" i="37"/>
  <c r="S27" i="37"/>
  <c r="C27" i="37"/>
  <c r="C26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</calcChain>
</file>

<file path=xl/sharedStrings.xml><?xml version="1.0" encoding="utf-8"?>
<sst xmlns="http://schemas.openxmlformats.org/spreadsheetml/2006/main" count="470" uniqueCount="310">
  <si>
    <t>Bílovecká 2411/1, 746 01 Opava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</si>
  <si>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</si>
  <si>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</si>
  <si>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</si>
  <si>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</si>
  <si>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</si>
  <si>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</si>
  <si>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</si>
  <si>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</si>
  <si>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</si>
  <si>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</si>
  <si>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</si>
  <si>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</si>
  <si>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</si>
  <si>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</si>
  <si>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</si>
  <si>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</si>
  <si>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</si>
  <si>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</si>
  <si>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</si>
  <si>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</si>
  <si>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</si>
  <si>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</si>
  <si>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</si>
  <si>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</si>
  <si>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</si>
  <si>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</si>
  <si>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</si>
  <si>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</si>
  <si>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</si>
  <si>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</si>
  <si>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</si>
  <si>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</si>
  <si>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</si>
  <si>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</si>
  <si>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</si>
  <si>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</si>
  <si>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 xml:space="preserve"> </t>
  </si>
  <si>
    <t>Lamela Typ</t>
  </si>
  <si>
    <t>M328S</t>
  </si>
  <si>
    <t>MY442S</t>
  </si>
  <si>
    <t>ZakonVL</t>
  </si>
  <si>
    <t>01</t>
  </si>
  <si>
    <t>03</t>
  </si>
  <si>
    <t>1/2</t>
  </si>
  <si>
    <t>2/2</t>
  </si>
  <si>
    <t>PANCIR VR</t>
  </si>
  <si>
    <t>PANCIR HELUZ VR</t>
  </si>
  <si>
    <t>M328B</t>
  </si>
  <si>
    <t>M317S</t>
  </si>
  <si>
    <t>M317B</t>
  </si>
  <si>
    <t>07</t>
  </si>
  <si>
    <t>22</t>
  </si>
  <si>
    <t>38</t>
  </si>
  <si>
    <t>02</t>
  </si>
  <si>
    <t>04</t>
  </si>
  <si>
    <t>13</t>
  </si>
  <si>
    <t>23</t>
  </si>
  <si>
    <t>27</t>
  </si>
  <si>
    <t>30</t>
  </si>
  <si>
    <t>35</t>
  </si>
  <si>
    <t>84</t>
  </si>
  <si>
    <t>86</t>
  </si>
  <si>
    <t>05</t>
  </si>
  <si>
    <t>09</t>
  </si>
  <si>
    <t>11</t>
  </si>
  <si>
    <t>12</t>
  </si>
  <si>
    <t>14</t>
  </si>
  <si>
    <t>37</t>
  </si>
  <si>
    <t>85</t>
  </si>
  <si>
    <t>lamMY442</t>
  </si>
  <si>
    <t>lamM317</t>
  </si>
  <si>
    <t>lamBarM328B</t>
  </si>
  <si>
    <t>0U</t>
  </si>
  <si>
    <t>KDYŽ(C21="MY442S";lamMY442;KDYŽ(C21="M317B";lamM317;KDYŽ(C21="M317S";lamM317;lamBarM328B)))</t>
  </si>
  <si>
    <t>PD</t>
  </si>
  <si>
    <t>Pdi</t>
  </si>
  <si>
    <t>TCH06</t>
  </si>
  <si>
    <t>Ovl</t>
  </si>
  <si>
    <t>R</t>
  </si>
  <si>
    <t>Z</t>
  </si>
  <si>
    <t>Zaj</t>
  </si>
  <si>
    <t>Box</t>
  </si>
  <si>
    <t>BarvaDL</t>
  </si>
  <si>
    <t>OvlH</t>
  </si>
  <si>
    <t>PDi</t>
  </si>
  <si>
    <t>když(C18="PANCIR VR";Ovl;OvlH)</t>
  </si>
  <si>
    <t>BoxH</t>
  </si>
  <si>
    <t>když(C18="PANCIR VR";Box;BoxH)</t>
  </si>
  <si>
    <t>BarvaDL0</t>
  </si>
  <si>
    <t>když(C35="0U";BarvaDL;BarvaDL0)</t>
  </si>
  <si>
    <t>A3</t>
  </si>
  <si>
    <t>A4</t>
  </si>
  <si>
    <t>A5</t>
  </si>
  <si>
    <t>A820</t>
  </si>
  <si>
    <t>A812</t>
  </si>
  <si>
    <t>A15</t>
  </si>
  <si>
    <t>DFA3</t>
  </si>
  <si>
    <t>DFA5</t>
  </si>
  <si>
    <t>A20</t>
  </si>
  <si>
    <t>VL</t>
  </si>
  <si>
    <t>P-1</t>
  </si>
  <si>
    <t>NB-N22</t>
  </si>
  <si>
    <t>A3ES</t>
  </si>
  <si>
    <t>A3ESFAG</t>
  </si>
  <si>
    <t>když(C18="PANCIR VR";VL;ZakonVL)</t>
  </si>
  <si>
    <t>Bon de commande volets roulants</t>
  </si>
  <si>
    <t>PAQUET DE LAMES POUR VOLETS ROULANTS</t>
  </si>
  <si>
    <t>Commande</t>
  </si>
  <si>
    <t>Client</t>
  </si>
  <si>
    <t>Numéro de commande</t>
  </si>
  <si>
    <t>VAT</t>
  </si>
  <si>
    <t>Commandé le</t>
  </si>
  <si>
    <t>Adresse de facturation</t>
  </si>
  <si>
    <t>téléhone</t>
  </si>
  <si>
    <t>Adresse de livraison</t>
  </si>
  <si>
    <t>Délai de livraison</t>
  </si>
  <si>
    <t>Repere</t>
  </si>
  <si>
    <t>Quantité</t>
  </si>
  <si>
    <t>Abbréviation 2 de produit</t>
  </si>
  <si>
    <t>Largeur (mm)</t>
  </si>
  <si>
    <t>Hauteur (mm)</t>
  </si>
  <si>
    <t>Type de lame</t>
  </si>
  <si>
    <t>Couleur de lame</t>
  </si>
  <si>
    <t>Type de montage</t>
  </si>
  <si>
    <t>Place de manoeuvre</t>
  </si>
  <si>
    <t>Type de manoeuvre</t>
  </si>
  <si>
    <t>Type d´enrouleur</t>
  </si>
  <si>
    <t>Couleur d´enrouleur</t>
  </si>
  <si>
    <t>Couleur de bande de maneouvre</t>
  </si>
  <si>
    <t>Treuil</t>
  </si>
  <si>
    <t>Longeur de manivelle</t>
  </si>
  <si>
    <t>Blocage</t>
  </si>
  <si>
    <t>Type de box</t>
  </si>
  <si>
    <t>Dimension de box</t>
  </si>
  <si>
    <t>Couleur de box</t>
  </si>
  <si>
    <t>Coulisse</t>
  </si>
  <si>
    <t>Terminaison de oculisses</t>
  </si>
  <si>
    <t xml:space="preserve">Couleur de coulisse </t>
  </si>
  <si>
    <t>Couleur de barre de charge</t>
  </si>
  <si>
    <t>Volets couplés</t>
  </si>
  <si>
    <t>Emballage</t>
  </si>
  <si>
    <t>Note</t>
  </si>
  <si>
    <t xml:space="preserve">Tout selon les conditions générales d’achat et les réglements de réclamations de la société ISOTRA a. s., accessibles sur: </t>
  </si>
  <si>
    <t>http://www.persienneisotra.fr/regles-de-reclamation</t>
  </si>
  <si>
    <t>http://www.persienneisotra.fr/conditions-generales</t>
  </si>
  <si>
    <t>Bon de commande volets roulants - Paquet de lames</t>
  </si>
  <si>
    <t>Type de produit - abbréviation n. 2</t>
  </si>
  <si>
    <t>Abbréviation</t>
  </si>
  <si>
    <t>nom</t>
  </si>
  <si>
    <t>note</t>
  </si>
  <si>
    <t>latte de volet roulant - (Paguet de lames)</t>
  </si>
  <si>
    <t>latte de volet roulant - (Paguet de lames - HELUZ)</t>
  </si>
  <si>
    <t>avec trous</t>
  </si>
  <si>
    <t>sans trous</t>
  </si>
  <si>
    <t>01 blanc</t>
  </si>
  <si>
    <t>prix et livraison standard pour les lattes M328, M317; pour MY442 lamelle date de livraison à discuter</t>
  </si>
  <si>
    <t>03 brun foncé</t>
  </si>
  <si>
    <t>07 naturel</t>
  </si>
  <si>
    <t>22 chaine d´or</t>
  </si>
  <si>
    <t>38 anhtracite</t>
  </si>
  <si>
    <t>02 gris</t>
  </si>
  <si>
    <t>prix standard pour les lattes M328, M317, MY442;  livraison a consulter</t>
  </si>
  <si>
    <t>04 beige claire</t>
  </si>
  <si>
    <t>13 vert de mousse</t>
  </si>
  <si>
    <t>prix standard pour les lattes M328, M317;  livraison a consulter</t>
  </si>
  <si>
    <t>23 gris plus claire</t>
  </si>
  <si>
    <t>prix standard pour les lattes M317, MY442;  livraison a consulter; pas pour M328</t>
  </si>
  <si>
    <t>27 blanc de creme</t>
  </si>
  <si>
    <t>30 Jamaica - brun</t>
  </si>
  <si>
    <t>prix standard pour les lattes M328, MY442;  livraison a consulter; pas pour M317</t>
  </si>
  <si>
    <t>35 beige de sable</t>
  </si>
  <si>
    <t>prix standard pour les lattes M328;  livraison a consulter; pas pour M317 un MY 442</t>
  </si>
  <si>
    <t>84 ivoire claire</t>
  </si>
  <si>
    <t>86 noix</t>
  </si>
  <si>
    <t>X 05 bey beige</t>
  </si>
  <si>
    <t>le supplément et la date de livraison doivent être discutés; uniquement pour les lattes M317</t>
  </si>
  <si>
    <t>X 09 bronze</t>
  </si>
  <si>
    <t>X 11 le chêne</t>
  </si>
  <si>
    <t>X 12 teck</t>
  </si>
  <si>
    <t>X 14 rouge violet</t>
  </si>
  <si>
    <t>X 37 gris velouté</t>
  </si>
  <si>
    <t>X 85 aluminium gris 9007</t>
  </si>
  <si>
    <t>SANS</t>
  </si>
  <si>
    <t>Type de maneouvre</t>
  </si>
  <si>
    <t>ruban en bas</t>
  </si>
  <si>
    <t>ruban en bas ( toujours avec arretation)</t>
  </si>
  <si>
    <t>version n´est pas possible pour volet Heluz</t>
  </si>
  <si>
    <t>01.moteur GEIGER TOUCH 06Nm (60)</t>
  </si>
  <si>
    <t>sans - standard</t>
  </si>
  <si>
    <t>serrure</t>
  </si>
  <si>
    <t>arret (Riegel)</t>
  </si>
  <si>
    <t>type de box</t>
  </si>
  <si>
    <t>non (seulement pour paguet de lames)</t>
  </si>
  <si>
    <t>pour linteau Heluz (distance 165)</t>
  </si>
  <si>
    <t>pour linteau Heluz (distance 220)</t>
  </si>
  <si>
    <t>SANS coulisse</t>
  </si>
  <si>
    <t>SANS coulisse, avec barre inférieure</t>
  </si>
  <si>
    <t>NON</t>
  </si>
  <si>
    <t>Blanc 01</t>
  </si>
  <si>
    <t>Brun 03</t>
  </si>
  <si>
    <t>RAL jaune ( beige ) 1001</t>
  </si>
  <si>
    <t>RAL jaune ( signal ) 1003</t>
  </si>
  <si>
    <t>RAL jaune ( brun-beige ) 1011</t>
  </si>
  <si>
    <t>RAL jaune ( des huitres ) 1013</t>
  </si>
  <si>
    <t>RAL jaune ( ivoire ) 1015</t>
  </si>
  <si>
    <t>RAL rouge ( feu ) 3000</t>
  </si>
  <si>
    <t>RAL rouge carmin 3002</t>
  </si>
  <si>
    <t>RAL rouge rubin 3003</t>
  </si>
  <si>
    <t>RAL rouge ( speciale pour lame 3004 )</t>
  </si>
  <si>
    <t>RAL rouge ( vineux ) 3005</t>
  </si>
  <si>
    <t>RAL rouge - beige 3012</t>
  </si>
  <si>
    <t>RAL bleu ( ultramarin ) 5002</t>
  </si>
  <si>
    <t>RAL bleu ( signal ) 5005</t>
  </si>
  <si>
    <t>RAL bleu ( azur ) 5009</t>
  </si>
  <si>
    <t>RAL bleu ( bleu acier ) 5011</t>
  </si>
  <si>
    <t>RAL bleu ( de cobalt ) 5013</t>
  </si>
  <si>
    <t>RAL bleu (tourquoise bleu) 5018</t>
  </si>
  <si>
    <t>RAL vert ( mousse ) 6005</t>
  </si>
  <si>
    <t>RAL vert ( sapin ) 6009</t>
  </si>
  <si>
    <t>RAL vert ( de réséda ) 6011</t>
  </si>
  <si>
    <t>RAL vert ( jaune - vert ) 6018</t>
  </si>
  <si>
    <t>RAL vert ( opale ) 6026</t>
  </si>
  <si>
    <t>RAL gri ( argenté ) 7001</t>
  </si>
  <si>
    <t>RAL gris basalte 7012</t>
  </si>
  <si>
    <t>RAL gris schisteux 7015</t>
  </si>
  <si>
    <t>RALgris anthracite 7016</t>
  </si>
  <si>
    <t>RAL gris umbra 7022</t>
  </si>
  <si>
    <t>RAL gris ( béton ) 7023</t>
  </si>
  <si>
    <t>RAL gris de pierre 7030</t>
  </si>
  <si>
    <t>RAL gris ( gris clair ) 7035</t>
  </si>
  <si>
    <t>RAL gris ( de platine ) 7036</t>
  </si>
  <si>
    <t>RAL gris ( agate ) 7038</t>
  </si>
  <si>
    <t>RAL gris ( crystalique ) 7039</t>
  </si>
  <si>
    <t>RAL gris ( fenetre ) 7040</t>
  </si>
  <si>
    <t>RAL gris ( télégraphique 2 ) 7046</t>
  </si>
  <si>
    <t>RAL gris ( télégraphique 4 ) 7047</t>
  </si>
  <si>
    <t>RAL nacre ( souris gris ) 7048</t>
  </si>
  <si>
    <t>RAL brun ( ocré ) 8001</t>
  </si>
  <si>
    <t>RAL hbrun ( signal ) 8002</t>
  </si>
  <si>
    <t>RAL brun ( bille d´argile ) 8003</t>
  </si>
  <si>
    <t>RAL brun ( de cuivre) 8004</t>
  </si>
  <si>
    <t>RAL brun ( chevreuil ) 8007</t>
  </si>
  <si>
    <t>RAL brun ( onoix ) 8011</t>
  </si>
  <si>
    <t>RAL brun ( rouge-brun ) 8012</t>
  </si>
  <si>
    <t>RAL brun ( de seiche ) 8014</t>
  </si>
  <si>
    <t>RAL brun( mahagon ) 8016</t>
  </si>
  <si>
    <t>RAL brun ( orange ) 8023</t>
  </si>
  <si>
    <t>RAL brun ( terra ) 8028</t>
  </si>
  <si>
    <t>RAL blanc ( creme ) 9001</t>
  </si>
  <si>
    <t>RAL noir ( signal ) 9004</t>
  </si>
  <si>
    <t>RAL noir (noir foncé ) 9005</t>
  </si>
  <si>
    <t>RAL noir ( noir foncé ) 9005</t>
  </si>
  <si>
    <t>RAL gris 9006</t>
  </si>
  <si>
    <t>RAL gris( gris aluminium ) 9007</t>
  </si>
  <si>
    <t>RAL blanc 9010</t>
  </si>
  <si>
    <t>RAL blanc( transport ) 9016</t>
  </si>
  <si>
    <t>RAL noir ( transport) 9017</t>
  </si>
  <si>
    <t>RAL nacre ( gris clair) 9022</t>
  </si>
  <si>
    <t>RAL gris ( perlé foncé ) DB 703</t>
  </si>
  <si>
    <t>autre RAL</t>
  </si>
  <si>
    <t>Isotra systéme DECORAL - SD110</t>
  </si>
  <si>
    <t xml:space="preserve">largeur maximale de DECORAL est 4m. 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</si>
  <si>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</si>
  <si>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</si>
  <si>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</si>
  <si>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</si>
  <si>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</si>
  <si>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</si>
  <si>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</si>
  <si>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</si>
  <si>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</si>
  <si>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</si>
  <si>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</si>
  <si>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</si>
  <si>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</si>
  <si>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</si>
  <si>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</si>
  <si>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</si>
  <si>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</si>
  <si>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</si>
  <si>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</si>
  <si>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</si>
  <si>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</si>
  <si>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</si>
  <si>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</si>
  <si>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DECORAL</t>
  </si>
  <si>
    <t xml:space="preserve">Tout échange commercial est d´apres le décret des conditions générales de vente de l´entreprise ISOTRA a.s. tel que modifié, sauf autres mentions. </t>
  </si>
  <si>
    <t xml:space="preserve"> A3 SIMPLE (STANDARD 2x) vis frontale</t>
  </si>
  <si>
    <t>A4 SIMPLE(2x) vis de coté</t>
  </si>
  <si>
    <t>A5 SIMPLE (2x) vis frontale</t>
  </si>
  <si>
    <t>A8-20 SIMPLE, distance. (2x) sans vis</t>
  </si>
  <si>
    <t>A8-12 SIMPLE distance. (2x) sans vis</t>
  </si>
  <si>
    <t>A15 SIMPLE, distance (2x) vvis frontale</t>
  </si>
  <si>
    <t>DF A3 DOUBLE (1x) vvis frontale</t>
  </si>
  <si>
    <t>DF A5 DOUBLE (1x) vvis frontale</t>
  </si>
  <si>
    <t>A3-ES SIMPLE+ couverture FAR-ES(2x) vis frontale</t>
  </si>
  <si>
    <t>A3-ES SIMPLE + couverture FAG-ES(2x) vis frontale</t>
  </si>
  <si>
    <t>Coulisse (2x pour Heluz) sans base de coulisse</t>
  </si>
  <si>
    <t>A20 SIMPLE(2x) vis frontale</t>
  </si>
  <si>
    <t>Barre de charge - couleur</t>
  </si>
  <si>
    <t>PR0649b</t>
  </si>
  <si>
    <t>NB-N22 simple sans chambre (2x)</t>
  </si>
  <si>
    <t>PR0649 simple sans chambre (2x) percé latéralement</t>
  </si>
  <si>
    <t>Boîtier de rail de guidage (pour Heluz) sans rail de guidage</t>
  </si>
  <si>
    <t>Valable de 01.04.2025.</t>
  </si>
  <si>
    <t>A0</t>
  </si>
  <si>
    <t>A0-10</t>
  </si>
  <si>
    <t>A0 dimension des lamelles sans arretation</t>
  </si>
  <si>
    <t>A0 dimension des lamelles avec arretation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</si>
</sst>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1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1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</cellStyleXfs>
  <cellXfs count="191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8" fillId="2" borderId="0" xfId="15" applyFont="1" applyFill="1" applyAlignment="1" applyProtection="1">
      <protection locked="0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5" fillId="2" borderId="0" xfId="17" applyFont="1" applyFill="1" applyBorder="1"/>
    <xf numFmtId="0" fontId="4" fillId="2" borderId="0" xfId="17" applyFont="1" applyFill="1" applyBorder="1"/>
    <xf numFmtId="0" fontId="4" fillId="0" borderId="0" xfId="17" applyFont="1" applyFill="1" applyBorder="1" applyAlignment="1"/>
    <xf numFmtId="0" fontId="4" fillId="2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7" fillId="0" borderId="2" xfId="17" applyFont="1" applyFill="1" applyBorder="1" applyAlignment="1"/>
    <xf numFmtId="0" fontId="4" fillId="2" borderId="2" xfId="7" applyFont="1" applyFill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3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0" fontId="23" fillId="0" borderId="35" xfId="0" applyFont="1" applyFill="1" applyBorder="1" applyAlignment="1" applyProtection="1">
      <alignment horizontal="center"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4" fillId="0" borderId="0" xfId="17" applyFont="1" applyFill="1" applyBorder="1"/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2" xfId="15" applyFont="1" applyFill="1" applyBorder="1" applyAlignment="1" applyProtection="1">
      <alignment horizontal="center" vertical="center"/>
      <protection locked="0"/>
    </xf>
    <xf numFmtId="0" fontId="8" fillId="4" borderId="8" xfId="15" applyFont="1" applyFill="1" applyBorder="1" applyAlignment="1" applyProtection="1">
      <alignment horizontal="center" vertical="center"/>
      <protection locked="0"/>
    </xf>
    <xf numFmtId="0" fontId="8" fillId="4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Protection="1"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locked="0"/>
    </xf>
    <xf numFmtId="0" fontId="8" fillId="4" borderId="37" xfId="0" applyFont="1" applyFill="1" applyBorder="1" applyAlignment="1" applyProtection="1">
      <alignment horizontal="center" vertical="center" wrapText="1"/>
      <protection locked="0"/>
    </xf>
    <xf numFmtId="0" fontId="8" fillId="4" borderId="37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6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0" borderId="37" xfId="0" applyFont="1" applyFill="1" applyBorder="1" applyAlignment="1" applyProtection="1">
      <alignment horizontal="center" vertical="center"/>
      <protection hidden="1"/>
    </xf>
    <xf numFmtId="0" fontId="8" fillId="0" borderId="28" xfId="0" applyFont="1" applyFill="1" applyBorder="1" applyAlignment="1" applyProtection="1">
      <alignment horizontal="center" vertical="center"/>
      <protection hidden="1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4" fillId="0" borderId="2" xfId="7" applyFont="1" applyFill="1" applyBorder="1"/>
    <xf numFmtId="0" fontId="5" fillId="0" borderId="0" xfId="17" applyFont="1" applyFill="1"/>
    <xf numFmtId="0" fontId="4" fillId="0" borderId="2" xfId="17" applyFont="1" applyFill="1" applyBorder="1"/>
    <xf numFmtId="0" fontId="4" fillId="0" borderId="2" xfId="17" applyFont="1" applyFill="1" applyBorder="1" applyAlignment="1">
      <alignment horizontal="left"/>
    </xf>
    <xf numFmtId="0" fontId="4" fillId="0" borderId="37" xfId="17" applyFont="1" applyFill="1" applyBorder="1" applyAlignment="1"/>
    <xf numFmtId="49" fontId="4" fillId="0" borderId="2" xfId="17" applyNumberFormat="1" applyFont="1" applyFill="1" applyBorder="1" applyAlignment="1">
      <alignment horizontal="center"/>
    </xf>
    <xf numFmtId="0" fontId="16" fillId="0" borderId="2" xfId="7" applyFont="1" applyBorder="1" applyAlignment="1">
      <alignment horizontal="center"/>
    </xf>
    <xf numFmtId="0" fontId="23" fillId="2" borderId="1" xfId="15" applyFont="1" applyFill="1" applyBorder="1" applyAlignment="1" applyProtection="1">
      <alignment horizontal="center" vertical="center"/>
      <protection locked="0"/>
    </xf>
    <xf numFmtId="0" fontId="8" fillId="2" borderId="1" xfId="15" applyFont="1" applyFill="1" applyBorder="1" applyAlignment="1" applyProtection="1">
      <alignment horizontal="center" vertical="center"/>
      <protection locked="0"/>
    </xf>
    <xf numFmtId="0" fontId="4" fillId="0" borderId="0" xfId="7" applyFont="1" applyBorder="1"/>
    <xf numFmtId="0" fontId="8" fillId="4" borderId="2" xfId="17" applyFont="1" applyFill="1" applyBorder="1" applyAlignment="1"/>
    <xf numFmtId="49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7" fillId="0" borderId="0" xfId="17" applyFont="1" applyFill="1" applyBorder="1" applyAlignment="1"/>
    <xf numFmtId="0" fontId="8" fillId="0" borderId="12" xfId="0" applyFont="1" applyFill="1" applyBorder="1" applyAlignment="1" applyProtection="1">
      <alignment horizontal="center" vertical="center"/>
      <protection hidden="1"/>
    </xf>
    <xf numFmtId="0" fontId="20" fillId="0" borderId="0" xfId="0" applyFont="1"/>
    <xf numFmtId="0" fontId="8" fillId="4" borderId="37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28" xfId="0" applyFont="1" applyFill="1" applyBorder="1" applyAlignment="1" applyProtection="1">
      <alignment horizontal="center" vertical="center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0" fontId="2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27" fillId="0" borderId="0" xfId="2" applyFont="1" applyAlignment="1" applyProtection="1">
      <alignment vertical="center"/>
    </xf>
    <xf numFmtId="0" fontId="28" fillId="0" borderId="0" xfId="0" applyFont="1" applyFill="1" applyAlignment="1">
      <alignment vertical="center"/>
    </xf>
    <xf numFmtId="0" fontId="8" fillId="0" borderId="0" xfId="17" applyFont="1" applyFill="1" applyAlignment="1">
      <alignment vertical="center"/>
    </xf>
    <xf numFmtId="0" fontId="4" fillId="0" borderId="0" xfId="17" applyFont="1" applyFill="1"/>
    <xf numFmtId="0" fontId="8" fillId="4" borderId="2" xfId="0" applyFont="1" applyFill="1" applyBorder="1"/>
    <xf numFmtId="0" fontId="4" fillId="0" borderId="2" xfId="0" applyFont="1" applyFill="1" applyBorder="1"/>
    <xf numFmtId="0" fontId="8" fillId="0" borderId="0" xfId="17" applyFont="1" applyFill="1"/>
    <xf numFmtId="0" fontId="8" fillId="4" borderId="43" xfId="0" applyFont="1" applyFill="1" applyBorder="1"/>
    <xf numFmtId="0" fontId="8" fillId="4" borderId="43" xfId="17" applyFont="1" applyFill="1" applyBorder="1" applyAlignment="1"/>
    <xf numFmtId="0" fontId="4" fillId="0" borderId="2" xfId="0" applyFont="1" applyFill="1" applyBorder="1" applyAlignment="1"/>
    <xf numFmtId="0" fontId="4" fillId="0" borderId="44" xfId="0" applyFon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center"/>
    </xf>
    <xf numFmtId="0" fontId="4" fillId="0" borderId="37" xfId="17" applyFont="1" applyFill="1" applyBorder="1" applyAlignment="1">
      <alignment vertical="center"/>
    </xf>
    <xf numFmtId="0" fontId="16" fillId="0" borderId="2" xfId="0" applyFont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49" fontId="30" fillId="0" borderId="2" xfId="18" applyNumberFormat="1" applyFont="1" applyBorder="1" applyAlignment="1">
      <alignment horizontal="left"/>
    </xf>
    <xf numFmtId="0" fontId="4" fillId="3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7" fillId="3" borderId="0" xfId="0" applyFont="1" applyFill="1" applyBorder="1" applyAlignment="1"/>
    <xf numFmtId="0" fontId="7" fillId="0" borderId="0" xfId="0" applyFont="1" applyFill="1" applyAlignment="1">
      <alignment vertical="center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49" fontId="23" fillId="2" borderId="10" xfId="0" applyNumberFormat="1" applyFont="1" applyFill="1" applyBorder="1" applyAlignment="1" applyProtection="1">
      <alignment horizontal="left" vertical="top" wrapText="1"/>
      <protection locked="0"/>
    </xf>
    <xf numFmtId="49" fontId="23" fillId="2" borderId="30" xfId="0" applyNumberFormat="1" applyFont="1" applyFill="1" applyBorder="1" applyAlignment="1" applyProtection="1">
      <alignment horizontal="left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/>
      <protection locked="0"/>
    </xf>
    <xf numFmtId="0" fontId="8" fillId="2" borderId="10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0" xfId="0" applyFont="1" applyFill="1" applyBorder="1" applyAlignment="1" applyProtection="1">
      <alignment horizontal="left" vertical="top"/>
      <protection locked="0"/>
    </xf>
    <xf numFmtId="0" fontId="23" fillId="2" borderId="35" xfId="15" applyFont="1" applyFill="1" applyBorder="1" applyAlignment="1" applyProtection="1">
      <alignment horizontal="center" vertical="center"/>
      <protection locked="0"/>
    </xf>
    <xf numFmtId="0" fontId="23" fillId="2" borderId="36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3" fillId="2" borderId="29" xfId="0" applyFont="1" applyFill="1" applyBorder="1" applyAlignment="1" applyProtection="1">
      <alignment horizontal="left" vertical="top"/>
      <protection locked="0"/>
    </xf>
    <xf numFmtId="0" fontId="23" fillId="2" borderId="10" xfId="0" applyFont="1" applyFill="1" applyBorder="1" applyAlignment="1" applyProtection="1">
      <alignment horizontal="left" vertical="top"/>
      <protection locked="0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18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persienneisotra.fr/conditions-generale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persienneisotra.fr/regles-de-reclamation" TargetMode="External"/><Relationship Id="rId5" Type="http://schemas.openxmlformats.org/officeDocument/2006/relationships/hyperlink" Target="http://www.persienneisotra.fr/conditions-generales" TargetMode="External"/><Relationship Id="rId4" Type="http://schemas.openxmlformats.org/officeDocument/2006/relationships/hyperlink" Target="http://www.persienneisotra.fr/regles-de-reclamat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S213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J67" sqref="J67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19" width="13.5703125" style="13" customWidth="1"/>
    <col min="20" max="20" width="14.7109375" style="13" customWidth="1"/>
    <col min="21" max="16384" width="9.28515625" style="13"/>
  </cols>
  <sheetData>
    <row r="1" spans="1:19" s="4" customFormat="1" ht="12.6" customHeight="1" x14ac:dyDescent="0.2">
      <c r="A1" s="1" t="s">
        <v>1</v>
      </c>
      <c r="B1" s="1"/>
      <c r="C1" s="1"/>
      <c r="D1" s="1"/>
      <c r="E1" s="1"/>
      <c r="F1" s="1"/>
      <c r="G1" s="2"/>
      <c r="H1" s="2"/>
      <c r="I1" s="2"/>
      <c r="J1" s="1" t="s">
        <v>1</v>
      </c>
      <c r="K1" s="1"/>
      <c r="L1" s="1"/>
      <c r="M1" s="1"/>
      <c r="N1" s="1"/>
      <c r="O1" s="1"/>
      <c r="P1" s="2"/>
      <c r="Q1" s="2"/>
      <c r="R1" s="2"/>
      <c r="S1" s="1"/>
    </row>
    <row r="2" spans="1:19" s="4" customFormat="1" ht="12.6" customHeight="1" x14ac:dyDescent="0.2">
      <c r="A2" s="73" t="s">
        <v>0</v>
      </c>
      <c r="B2" s="3"/>
      <c r="C2" s="73" t="s">
        <v>3</v>
      </c>
      <c r="D2" s="73"/>
      <c r="E2" s="73" t="s">
        <v>2</v>
      </c>
      <c r="F2" s="5"/>
      <c r="G2" s="74" t="s">
        <v>34</v>
      </c>
      <c r="H2" s="5"/>
      <c r="I2" s="5"/>
      <c r="J2" s="73" t="s">
        <v>0</v>
      </c>
      <c r="K2" s="3"/>
      <c r="L2" s="73" t="s">
        <v>3</v>
      </c>
      <c r="M2" s="73"/>
      <c r="N2" s="73" t="s">
        <v>2</v>
      </c>
      <c r="O2" s="5"/>
      <c r="P2" s="74" t="s">
        <v>34</v>
      </c>
      <c r="Q2" s="5"/>
      <c r="R2" s="5"/>
      <c r="S2" s="74"/>
    </row>
    <row r="3" spans="1:19" s="9" customFormat="1" ht="27" customHeight="1" x14ac:dyDescent="0.4">
      <c r="A3" s="6" t="s">
        <v>106</v>
      </c>
      <c r="B3" s="7"/>
      <c r="C3" s="7"/>
      <c r="D3" s="7"/>
      <c r="E3" s="7"/>
      <c r="F3" s="7"/>
      <c r="G3" s="17"/>
      <c r="H3" s="8"/>
      <c r="I3" s="95" t="s">
        <v>44</v>
      </c>
      <c r="J3" s="6" t="s">
        <v>106</v>
      </c>
      <c r="K3" s="7"/>
      <c r="L3" s="7"/>
      <c r="M3" s="7"/>
      <c r="N3" s="7"/>
      <c r="O3" s="7"/>
      <c r="P3" s="17"/>
      <c r="Q3" s="8"/>
      <c r="R3" s="8"/>
      <c r="S3" s="95" t="s">
        <v>45</v>
      </c>
    </row>
    <row r="4" spans="1:19" s="11" customFormat="1" ht="16.149999999999999" customHeight="1" x14ac:dyDescent="0.3">
      <c r="A4" s="72" t="s">
        <v>107</v>
      </c>
      <c r="B4" s="10"/>
      <c r="C4" s="10"/>
      <c r="D4" s="10"/>
      <c r="E4" s="10"/>
      <c r="F4" s="10"/>
      <c r="G4" s="18"/>
      <c r="H4" s="10"/>
      <c r="I4" s="10"/>
      <c r="J4" s="72" t="s">
        <v>107</v>
      </c>
      <c r="K4" s="10"/>
      <c r="L4" s="10"/>
      <c r="M4" s="10"/>
      <c r="N4" s="10"/>
      <c r="O4" s="10"/>
      <c r="P4" s="18"/>
      <c r="Q4" s="10"/>
      <c r="R4" s="10"/>
      <c r="S4" s="10"/>
    </row>
    <row r="5" spans="1:19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1" customFormat="1" ht="15.75" customHeight="1" thickBot="1" x14ac:dyDescent="0.35">
      <c r="A6" s="38" t="s">
        <v>108</v>
      </c>
      <c r="B6" s="39"/>
      <c r="C6" s="39"/>
      <c r="D6" s="40"/>
      <c r="E6" s="41"/>
      <c r="F6" s="42" t="s">
        <v>109</v>
      </c>
      <c r="G6" s="43"/>
      <c r="H6" s="43"/>
      <c r="I6" s="90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s="11" customFormat="1" ht="15.75" customHeight="1" thickTop="1" x14ac:dyDescent="0.3">
      <c r="A7" s="189" t="s">
        <v>110</v>
      </c>
      <c r="B7" s="44"/>
      <c r="C7" s="45"/>
      <c r="D7" s="46"/>
      <c r="E7" s="47"/>
      <c r="F7" s="130" t="s">
        <v>111</v>
      </c>
      <c r="G7" s="177"/>
      <c r="H7" s="177"/>
      <c r="I7" s="177"/>
      <c r="J7" s="41"/>
      <c r="K7" s="41"/>
      <c r="L7" s="41"/>
      <c r="M7" s="41"/>
      <c r="N7" s="41"/>
      <c r="O7" s="41"/>
      <c r="P7" s="41"/>
      <c r="Q7" s="41"/>
      <c r="R7" s="41"/>
      <c r="S7" s="47"/>
    </row>
    <row r="8" spans="1:19" s="11" customFormat="1" ht="15.75" customHeight="1" x14ac:dyDescent="0.3">
      <c r="A8" s="190"/>
      <c r="B8" s="48"/>
      <c r="C8" s="49"/>
      <c r="D8" s="50"/>
      <c r="E8" s="47"/>
      <c r="F8" s="51"/>
      <c r="G8" s="170"/>
      <c r="H8" s="170"/>
      <c r="I8" s="170"/>
      <c r="J8" s="41"/>
      <c r="K8" s="41"/>
      <c r="L8" s="41"/>
      <c r="M8" s="41"/>
      <c r="N8" s="41"/>
      <c r="O8" s="41"/>
      <c r="P8" s="41"/>
      <c r="Q8" s="41"/>
      <c r="R8" s="41"/>
      <c r="S8" s="47"/>
    </row>
    <row r="9" spans="1:19" s="11" customFormat="1" ht="15.75" customHeight="1" x14ac:dyDescent="0.3">
      <c r="A9" s="181" t="s">
        <v>112</v>
      </c>
      <c r="B9" s="52"/>
      <c r="C9" s="53"/>
      <c r="D9" s="54"/>
      <c r="E9" s="55"/>
      <c r="F9" s="166" t="s">
        <v>113</v>
      </c>
      <c r="G9" s="178"/>
      <c r="H9" s="178"/>
      <c r="I9" s="178"/>
      <c r="J9" s="41"/>
      <c r="K9" s="41"/>
      <c r="L9" s="41"/>
      <c r="M9" s="41"/>
      <c r="N9" s="41"/>
      <c r="O9" s="41"/>
      <c r="P9" s="41"/>
      <c r="Q9" s="41"/>
      <c r="R9" s="41"/>
      <c r="S9" s="55"/>
    </row>
    <row r="10" spans="1:19" s="11" customFormat="1" ht="15.75" customHeight="1" x14ac:dyDescent="0.3">
      <c r="A10" s="190"/>
      <c r="B10" s="56"/>
      <c r="C10" s="57"/>
      <c r="D10" s="58"/>
      <c r="E10" s="55"/>
      <c r="F10" s="167"/>
      <c r="G10" s="177"/>
      <c r="H10" s="177"/>
      <c r="I10" s="177"/>
      <c r="J10" s="41"/>
      <c r="K10" s="41"/>
      <c r="L10" s="41"/>
      <c r="M10" s="41"/>
      <c r="N10" s="41"/>
      <c r="O10" s="41"/>
      <c r="P10" s="41"/>
      <c r="Q10" s="41"/>
      <c r="R10" s="41"/>
      <c r="S10" s="55"/>
    </row>
    <row r="11" spans="1:19" ht="15.75" customHeight="1" x14ac:dyDescent="0.2">
      <c r="A11" s="181" t="s">
        <v>114</v>
      </c>
      <c r="B11" s="52"/>
      <c r="C11" s="53"/>
      <c r="D11" s="54"/>
      <c r="E11" s="55"/>
      <c r="F11" s="168"/>
      <c r="G11" s="179"/>
      <c r="H11" s="179"/>
      <c r="I11" s="179"/>
      <c r="J11" s="41"/>
      <c r="K11" s="41"/>
      <c r="L11" s="41"/>
      <c r="M11" s="41"/>
      <c r="N11" s="41"/>
      <c r="O11" s="41"/>
      <c r="P11" s="41"/>
      <c r="Q11" s="41"/>
      <c r="R11" s="41"/>
      <c r="S11" s="55"/>
    </row>
    <row r="12" spans="1:19" ht="15.75" customHeight="1" x14ac:dyDescent="0.2">
      <c r="A12" s="190"/>
      <c r="B12" s="56"/>
      <c r="C12" s="57"/>
      <c r="D12" s="58"/>
      <c r="E12" s="55"/>
      <c r="F12" s="166" t="s">
        <v>115</v>
      </c>
      <c r="G12" s="178"/>
      <c r="H12" s="178"/>
      <c r="I12" s="178"/>
      <c r="J12" s="41"/>
      <c r="K12" s="41"/>
      <c r="L12" s="41"/>
      <c r="M12" s="41"/>
      <c r="N12" s="41"/>
      <c r="O12" s="41"/>
      <c r="P12" s="41"/>
      <c r="Q12" s="41"/>
      <c r="R12" s="41"/>
      <c r="S12" s="55"/>
    </row>
    <row r="13" spans="1:19" ht="15.75" customHeight="1" x14ac:dyDescent="0.2">
      <c r="A13" s="181" t="s">
        <v>116</v>
      </c>
      <c r="B13" s="52"/>
      <c r="C13" s="53"/>
      <c r="D13" s="54"/>
      <c r="E13" s="55"/>
      <c r="F13" s="167"/>
      <c r="G13" s="177"/>
      <c r="H13" s="177"/>
      <c r="I13" s="177"/>
      <c r="J13" s="41"/>
      <c r="K13" s="41"/>
      <c r="L13" s="41"/>
      <c r="M13" s="41"/>
      <c r="N13" s="41"/>
      <c r="O13" s="41"/>
      <c r="P13" s="41"/>
      <c r="Q13" s="41"/>
      <c r="R13" s="41"/>
      <c r="S13" s="55"/>
    </row>
    <row r="14" spans="1:19" ht="15.75" customHeight="1" thickBot="1" x14ac:dyDescent="0.25">
      <c r="A14" s="182"/>
      <c r="B14" s="59"/>
      <c r="C14" s="60"/>
      <c r="D14" s="61"/>
      <c r="E14" s="55"/>
      <c r="F14" s="169"/>
      <c r="G14" s="180"/>
      <c r="H14" s="180"/>
      <c r="I14" s="180"/>
      <c r="J14" s="41"/>
      <c r="K14" s="41"/>
      <c r="L14" s="41"/>
      <c r="M14" s="41"/>
      <c r="N14" s="41"/>
      <c r="O14" s="41"/>
      <c r="P14" s="41"/>
      <c r="Q14" s="41"/>
      <c r="R14" s="41"/>
      <c r="S14" s="55"/>
    </row>
    <row r="15" spans="1:19" ht="12.6" customHeight="1" thickBot="1" x14ac:dyDescent="0.25">
      <c r="A15" s="62"/>
      <c r="B15" s="62"/>
      <c r="C15" s="62"/>
      <c r="D15" s="63"/>
      <c r="E15" s="63"/>
      <c r="F15" s="63"/>
      <c r="G15" s="64"/>
      <c r="H15" s="64"/>
      <c r="I15" s="64"/>
      <c r="J15" s="62"/>
      <c r="K15" s="63"/>
      <c r="L15" s="63"/>
      <c r="M15" s="63"/>
      <c r="N15" s="64"/>
      <c r="O15" s="64"/>
      <c r="P15" s="64"/>
      <c r="Q15" s="62"/>
      <c r="R15" s="63"/>
      <c r="S15" s="63"/>
    </row>
    <row r="16" spans="1:19" s="14" customFormat="1" ht="18.600000000000001" customHeight="1" x14ac:dyDescent="0.2">
      <c r="A16" s="65" t="s">
        <v>117</v>
      </c>
      <c r="B16" s="66">
        <v>1</v>
      </c>
      <c r="C16" s="91"/>
      <c r="D16" s="86"/>
      <c r="E16" s="86"/>
      <c r="F16" s="86"/>
      <c r="G16" s="86"/>
      <c r="H16" s="86"/>
      <c r="I16" s="87"/>
      <c r="J16" s="85"/>
      <c r="K16" s="86"/>
      <c r="L16" s="86"/>
      <c r="M16" s="86"/>
      <c r="N16" s="86"/>
      <c r="O16" s="86"/>
      <c r="P16" s="86"/>
      <c r="Q16" s="91"/>
      <c r="R16" s="86"/>
      <c r="S16" s="86"/>
    </row>
    <row r="17" spans="1:19" ht="18.600000000000001" customHeight="1" x14ac:dyDescent="0.2">
      <c r="A17" s="67" t="s">
        <v>118</v>
      </c>
      <c r="B17" s="106">
        <v>2</v>
      </c>
      <c r="C17" s="92"/>
      <c r="D17" s="77"/>
      <c r="E17" s="77"/>
      <c r="F17" s="77"/>
      <c r="G17" s="77"/>
      <c r="H17" s="77"/>
      <c r="I17" s="78"/>
      <c r="J17" s="76"/>
      <c r="K17" s="77"/>
      <c r="L17" s="77"/>
      <c r="M17" s="77"/>
      <c r="N17" s="77"/>
      <c r="O17" s="77"/>
      <c r="P17" s="77"/>
      <c r="Q17" s="92"/>
      <c r="R17" s="77"/>
      <c r="S17" s="77"/>
    </row>
    <row r="18" spans="1:19" ht="18.600000000000001" customHeight="1" x14ac:dyDescent="0.2">
      <c r="A18" s="67" t="s">
        <v>119</v>
      </c>
      <c r="B18" s="68">
        <v>3</v>
      </c>
      <c r="C18" s="93"/>
      <c r="D18" s="80"/>
      <c r="E18" s="80"/>
      <c r="F18" s="80"/>
      <c r="G18" s="80"/>
      <c r="H18" s="80"/>
      <c r="I18" s="81"/>
      <c r="J18" s="79"/>
      <c r="K18" s="80"/>
      <c r="L18" s="80"/>
      <c r="M18" s="80"/>
      <c r="N18" s="80"/>
      <c r="O18" s="80"/>
      <c r="P18" s="80"/>
      <c r="Q18" s="93"/>
      <c r="R18" s="80"/>
      <c r="S18" s="80"/>
    </row>
    <row r="19" spans="1:19" ht="18.600000000000001" customHeight="1" x14ac:dyDescent="0.2">
      <c r="A19" s="67" t="s">
        <v>120</v>
      </c>
      <c r="B19" s="68">
        <v>4</v>
      </c>
      <c r="C19" s="93"/>
      <c r="D19" s="80"/>
      <c r="E19" s="80"/>
      <c r="F19" s="80"/>
      <c r="G19" s="80"/>
      <c r="H19" s="80"/>
      <c r="I19" s="81"/>
      <c r="J19" s="79"/>
      <c r="K19" s="80"/>
      <c r="L19" s="80"/>
      <c r="M19" s="80"/>
      <c r="N19" s="80"/>
      <c r="O19" s="80"/>
      <c r="P19" s="80"/>
      <c r="Q19" s="93"/>
      <c r="R19" s="80"/>
      <c r="S19" s="80"/>
    </row>
    <row r="20" spans="1:19" ht="18.600000000000001" customHeight="1" x14ac:dyDescent="0.2">
      <c r="A20" s="69" t="s">
        <v>121</v>
      </c>
      <c r="B20" s="68">
        <v>5</v>
      </c>
      <c r="C20" s="93"/>
      <c r="D20" s="80"/>
      <c r="E20" s="80"/>
      <c r="F20" s="80"/>
      <c r="G20" s="80"/>
      <c r="H20" s="80"/>
      <c r="I20" s="81"/>
      <c r="J20" s="79"/>
      <c r="K20" s="80"/>
      <c r="L20" s="80"/>
      <c r="M20" s="80"/>
      <c r="N20" s="80"/>
      <c r="O20" s="80"/>
      <c r="P20" s="80"/>
      <c r="Q20" s="93"/>
      <c r="R20" s="80"/>
      <c r="S20" s="80"/>
    </row>
    <row r="21" spans="1:19" ht="18.600000000000001" customHeight="1" x14ac:dyDescent="0.2">
      <c r="A21" s="69" t="s">
        <v>122</v>
      </c>
      <c r="B21" s="68">
        <v>6</v>
      </c>
      <c r="C21" s="93"/>
      <c r="D21" s="80"/>
      <c r="E21" s="80"/>
      <c r="F21" s="80"/>
      <c r="G21" s="80"/>
      <c r="H21" s="80"/>
      <c r="I21" s="81"/>
      <c r="J21" s="79"/>
      <c r="K21" s="80"/>
      <c r="L21" s="80"/>
      <c r="M21" s="80"/>
      <c r="N21" s="80"/>
      <c r="O21" s="80"/>
      <c r="P21" s="80"/>
      <c r="Q21" s="93"/>
      <c r="R21" s="80"/>
      <c r="S21" s="80"/>
    </row>
    <row r="22" spans="1:19" ht="18.600000000000001" customHeight="1" x14ac:dyDescent="0.2">
      <c r="A22" s="96" t="s">
        <v>123</v>
      </c>
      <c r="B22" s="68">
        <v>7</v>
      </c>
      <c r="C22" s="127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</row>
    <row r="23" spans="1:19" ht="18.600000000000001" customHeight="1" x14ac:dyDescent="0.2">
      <c r="A23" s="69" t="s">
        <v>124</v>
      </c>
      <c r="B23" s="68">
        <v>8</v>
      </c>
      <c r="C23" s="104" t="str">
        <f>IF(C$18&gt;=1,"0"," ")</f>
        <v xml:space="preserve"> </v>
      </c>
      <c r="D23" s="104" t="str">
        <f t="shared" ref="D23:S23" si="0">IF(D$18&gt;=1,"0"," ")</f>
        <v xml:space="preserve"> </v>
      </c>
      <c r="E23" s="104" t="str">
        <f t="shared" si="0"/>
        <v xml:space="preserve"> </v>
      </c>
      <c r="F23" s="104" t="str">
        <f t="shared" si="0"/>
        <v xml:space="preserve"> </v>
      </c>
      <c r="G23" s="104" t="str">
        <f t="shared" si="0"/>
        <v xml:space="preserve"> </v>
      </c>
      <c r="H23" s="104" t="str">
        <f t="shared" si="0"/>
        <v xml:space="preserve"> </v>
      </c>
      <c r="I23" s="104" t="str">
        <f t="shared" si="0"/>
        <v xml:space="preserve"> </v>
      </c>
      <c r="J23" s="104" t="str">
        <f t="shared" si="0"/>
        <v xml:space="preserve"> </v>
      </c>
      <c r="K23" s="104" t="str">
        <f t="shared" si="0"/>
        <v xml:space="preserve"> </v>
      </c>
      <c r="L23" s="104" t="str">
        <f t="shared" si="0"/>
        <v xml:space="preserve"> </v>
      </c>
      <c r="M23" s="104" t="str">
        <f t="shared" si="0"/>
        <v xml:space="preserve"> </v>
      </c>
      <c r="N23" s="104" t="str">
        <f t="shared" si="0"/>
        <v xml:space="preserve"> </v>
      </c>
      <c r="O23" s="104" t="str">
        <f t="shared" si="0"/>
        <v xml:space="preserve"> </v>
      </c>
      <c r="P23" s="104" t="str">
        <f t="shared" si="0"/>
        <v xml:space="preserve"> </v>
      </c>
      <c r="Q23" s="104" t="str">
        <f t="shared" si="0"/>
        <v xml:space="preserve"> </v>
      </c>
      <c r="R23" s="104" t="str">
        <f t="shared" si="0"/>
        <v xml:space="preserve"> </v>
      </c>
      <c r="S23" s="104" t="str">
        <f t="shared" si="0"/>
        <v xml:space="preserve"> </v>
      </c>
    </row>
    <row r="24" spans="1:19" ht="18.600000000000001" customHeight="1" x14ac:dyDescent="0.2">
      <c r="A24" s="69" t="s">
        <v>125</v>
      </c>
      <c r="B24" s="68">
        <v>9</v>
      </c>
      <c r="C24" s="105" t="str">
        <f>IF(C$18&gt;=1,"0"," ")</f>
        <v xml:space="preserve"> </v>
      </c>
      <c r="D24" s="103" t="str">
        <f t="shared" ref="D24:S27" si="1">IF(D$18&gt;=1,"0"," ")</f>
        <v xml:space="preserve"> </v>
      </c>
      <c r="E24" s="103" t="str">
        <f t="shared" si="1"/>
        <v xml:space="preserve"> </v>
      </c>
      <c r="F24" s="103" t="str">
        <f t="shared" si="1"/>
        <v xml:space="preserve"> </v>
      </c>
      <c r="G24" s="103" t="str">
        <f t="shared" si="1"/>
        <v xml:space="preserve"> </v>
      </c>
      <c r="H24" s="103" t="str">
        <f t="shared" si="1"/>
        <v xml:space="preserve"> </v>
      </c>
      <c r="I24" s="103" t="str">
        <f t="shared" si="1"/>
        <v xml:space="preserve"> </v>
      </c>
      <c r="J24" s="103" t="str">
        <f t="shared" si="1"/>
        <v xml:space="preserve"> </v>
      </c>
      <c r="K24" s="103" t="str">
        <f t="shared" si="1"/>
        <v xml:space="preserve"> </v>
      </c>
      <c r="L24" s="103" t="str">
        <f t="shared" si="1"/>
        <v xml:space="preserve"> </v>
      </c>
      <c r="M24" s="103" t="str">
        <f t="shared" si="1"/>
        <v xml:space="preserve"> </v>
      </c>
      <c r="N24" s="103" t="str">
        <f t="shared" si="1"/>
        <v xml:space="preserve"> </v>
      </c>
      <c r="O24" s="103" t="str">
        <f t="shared" si="1"/>
        <v xml:space="preserve"> </v>
      </c>
      <c r="P24" s="103" t="str">
        <f t="shared" si="1"/>
        <v xml:space="preserve"> </v>
      </c>
      <c r="Q24" s="103" t="str">
        <f t="shared" si="1"/>
        <v xml:space="preserve"> </v>
      </c>
      <c r="R24" s="103" t="str">
        <f t="shared" si="1"/>
        <v xml:space="preserve"> </v>
      </c>
      <c r="S24" s="103" t="str">
        <f t="shared" si="1"/>
        <v xml:space="preserve"> </v>
      </c>
    </row>
    <row r="25" spans="1:19" ht="18.600000000000001" customHeight="1" x14ac:dyDescent="0.2">
      <c r="A25" s="69" t="s">
        <v>126</v>
      </c>
      <c r="B25" s="68">
        <v>10</v>
      </c>
      <c r="C25" s="129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</row>
    <row r="26" spans="1:19" ht="18.600000000000001" customHeight="1" x14ac:dyDescent="0.2">
      <c r="A26" s="69" t="s">
        <v>127</v>
      </c>
      <c r="B26" s="68">
        <v>11</v>
      </c>
      <c r="C26" s="105" t="str">
        <f>IF(C$18&gt;=1,"0"," ")</f>
        <v xml:space="preserve"> </v>
      </c>
      <c r="D26" s="103" t="str">
        <f t="shared" si="1"/>
        <v xml:space="preserve"> </v>
      </c>
      <c r="E26" s="103" t="str">
        <f t="shared" si="1"/>
        <v xml:space="preserve"> </v>
      </c>
      <c r="F26" s="103" t="str">
        <f t="shared" si="1"/>
        <v xml:space="preserve"> </v>
      </c>
      <c r="G26" s="103" t="str">
        <f t="shared" si="1"/>
        <v xml:space="preserve"> </v>
      </c>
      <c r="H26" s="103" t="str">
        <f t="shared" si="1"/>
        <v xml:space="preserve"> </v>
      </c>
      <c r="I26" s="103" t="str">
        <f t="shared" si="1"/>
        <v xml:space="preserve"> </v>
      </c>
      <c r="J26" s="103" t="str">
        <f t="shared" si="1"/>
        <v xml:space="preserve"> </v>
      </c>
      <c r="K26" s="103" t="str">
        <f t="shared" si="1"/>
        <v xml:space="preserve"> </v>
      </c>
      <c r="L26" s="103" t="str">
        <f t="shared" si="1"/>
        <v xml:space="preserve"> </v>
      </c>
      <c r="M26" s="103" t="str">
        <f t="shared" si="1"/>
        <v xml:space="preserve"> </v>
      </c>
      <c r="N26" s="103" t="str">
        <f t="shared" si="1"/>
        <v xml:space="preserve"> </v>
      </c>
      <c r="O26" s="103" t="str">
        <f t="shared" si="1"/>
        <v xml:space="preserve"> </v>
      </c>
      <c r="P26" s="103" t="str">
        <f t="shared" si="1"/>
        <v xml:space="preserve"> </v>
      </c>
      <c r="Q26" s="103" t="str">
        <f t="shared" si="1"/>
        <v xml:space="preserve"> </v>
      </c>
      <c r="R26" s="103" t="str">
        <f t="shared" si="1"/>
        <v xml:space="preserve"> </v>
      </c>
      <c r="S26" s="103" t="str">
        <f t="shared" si="1"/>
        <v xml:space="preserve"> </v>
      </c>
    </row>
    <row r="27" spans="1:19" ht="18.600000000000001" customHeight="1" x14ac:dyDescent="0.2">
      <c r="A27" s="69" t="s">
        <v>128</v>
      </c>
      <c r="B27" s="68">
        <v>12</v>
      </c>
      <c r="C27" s="104" t="str">
        <f>IF(C$18&gt;=1,"0"," ")</f>
        <v xml:space="preserve"> </v>
      </c>
      <c r="D27" s="103" t="str">
        <f>IF(D$18&gt;=1,"0"," ")</f>
        <v xml:space="preserve"> </v>
      </c>
      <c r="E27" s="103" t="str">
        <f t="shared" si="1"/>
        <v xml:space="preserve"> </v>
      </c>
      <c r="F27" s="103" t="str">
        <f t="shared" si="1"/>
        <v xml:space="preserve"> </v>
      </c>
      <c r="G27" s="103" t="str">
        <f t="shared" si="1"/>
        <v xml:space="preserve"> </v>
      </c>
      <c r="H27" s="103" t="str">
        <f t="shared" si="1"/>
        <v xml:space="preserve"> </v>
      </c>
      <c r="I27" s="103" t="str">
        <f t="shared" si="1"/>
        <v xml:space="preserve"> </v>
      </c>
      <c r="J27" s="103" t="str">
        <f t="shared" si="1"/>
        <v xml:space="preserve"> </v>
      </c>
      <c r="K27" s="103" t="str">
        <f t="shared" si="1"/>
        <v xml:space="preserve"> </v>
      </c>
      <c r="L27" s="103" t="str">
        <f t="shared" si="1"/>
        <v xml:space="preserve"> </v>
      </c>
      <c r="M27" s="103" t="str">
        <f t="shared" si="1"/>
        <v xml:space="preserve"> </v>
      </c>
      <c r="N27" s="103" t="str">
        <f t="shared" si="1"/>
        <v xml:space="preserve"> </v>
      </c>
      <c r="O27" s="103" t="str">
        <f t="shared" si="1"/>
        <v xml:space="preserve"> </v>
      </c>
      <c r="P27" s="103" t="str">
        <f t="shared" si="1"/>
        <v xml:space="preserve"> </v>
      </c>
      <c r="Q27" s="103" t="str">
        <f t="shared" si="1"/>
        <v xml:space="preserve"> </v>
      </c>
      <c r="R27" s="103" t="str">
        <f t="shared" si="1"/>
        <v xml:space="preserve"> </v>
      </c>
      <c r="S27" s="103" t="str">
        <f t="shared" si="1"/>
        <v xml:space="preserve"> </v>
      </c>
    </row>
    <row r="28" spans="1:19" ht="18.600000000000001" customHeight="1" x14ac:dyDescent="0.2">
      <c r="A28" s="67" t="s">
        <v>129</v>
      </c>
      <c r="B28" s="68">
        <v>13</v>
      </c>
      <c r="C28" s="105" t="str">
        <f t="shared" ref="C28:R37" si="2">IF(C$18&gt;=1,"0"," ")</f>
        <v xml:space="preserve"> </v>
      </c>
      <c r="D28" s="103" t="str">
        <f t="shared" ref="D28:S34" si="3">IF(D$18&gt;=1,"0"," ")</f>
        <v xml:space="preserve"> </v>
      </c>
      <c r="E28" s="103" t="str">
        <f t="shared" si="3"/>
        <v xml:space="preserve"> </v>
      </c>
      <c r="F28" s="103" t="str">
        <f t="shared" si="3"/>
        <v xml:space="preserve"> </v>
      </c>
      <c r="G28" s="103" t="str">
        <f t="shared" si="3"/>
        <v xml:space="preserve"> </v>
      </c>
      <c r="H28" s="103" t="str">
        <f t="shared" si="3"/>
        <v xml:space="preserve"> </v>
      </c>
      <c r="I28" s="103" t="str">
        <f t="shared" si="3"/>
        <v xml:space="preserve"> </v>
      </c>
      <c r="J28" s="103" t="str">
        <f t="shared" si="3"/>
        <v xml:space="preserve"> </v>
      </c>
      <c r="K28" s="103" t="str">
        <f t="shared" si="3"/>
        <v xml:space="preserve"> </v>
      </c>
      <c r="L28" s="103" t="str">
        <f t="shared" si="3"/>
        <v xml:space="preserve"> </v>
      </c>
      <c r="M28" s="103" t="str">
        <f t="shared" si="3"/>
        <v xml:space="preserve"> </v>
      </c>
      <c r="N28" s="103" t="str">
        <f t="shared" si="3"/>
        <v xml:space="preserve"> </v>
      </c>
      <c r="O28" s="103" t="str">
        <f t="shared" si="3"/>
        <v xml:space="preserve"> </v>
      </c>
      <c r="P28" s="103" t="str">
        <f t="shared" si="3"/>
        <v xml:space="preserve"> </v>
      </c>
      <c r="Q28" s="103" t="str">
        <f t="shared" si="3"/>
        <v xml:space="preserve"> </v>
      </c>
      <c r="R28" s="103" t="str">
        <f t="shared" si="3"/>
        <v xml:space="preserve"> </v>
      </c>
      <c r="S28" s="103" t="str">
        <f t="shared" si="3"/>
        <v xml:space="preserve"> </v>
      </c>
    </row>
    <row r="29" spans="1:19" ht="18.600000000000001" customHeight="1" x14ac:dyDescent="0.2">
      <c r="A29" s="70" t="s">
        <v>130</v>
      </c>
      <c r="B29" s="68">
        <v>14</v>
      </c>
      <c r="C29" s="105" t="str">
        <f t="shared" si="2"/>
        <v xml:space="preserve"> </v>
      </c>
      <c r="D29" s="103" t="str">
        <f t="shared" si="3"/>
        <v xml:space="preserve"> </v>
      </c>
      <c r="E29" s="103" t="str">
        <f t="shared" si="3"/>
        <v xml:space="preserve"> </v>
      </c>
      <c r="F29" s="103" t="str">
        <f t="shared" si="3"/>
        <v xml:space="preserve"> </v>
      </c>
      <c r="G29" s="103" t="str">
        <f t="shared" si="3"/>
        <v xml:space="preserve"> </v>
      </c>
      <c r="H29" s="103" t="str">
        <f t="shared" si="3"/>
        <v xml:space="preserve"> </v>
      </c>
      <c r="I29" s="103" t="str">
        <f t="shared" si="3"/>
        <v xml:space="preserve"> </v>
      </c>
      <c r="J29" s="103" t="str">
        <f t="shared" si="3"/>
        <v xml:space="preserve"> </v>
      </c>
      <c r="K29" s="103" t="str">
        <f t="shared" si="3"/>
        <v xml:space="preserve"> </v>
      </c>
      <c r="L29" s="103" t="str">
        <f t="shared" si="3"/>
        <v xml:space="preserve"> </v>
      </c>
      <c r="M29" s="103" t="str">
        <f t="shared" si="3"/>
        <v xml:space="preserve"> </v>
      </c>
      <c r="N29" s="103" t="str">
        <f t="shared" si="3"/>
        <v xml:space="preserve"> </v>
      </c>
      <c r="O29" s="103" t="str">
        <f t="shared" si="3"/>
        <v xml:space="preserve"> </v>
      </c>
      <c r="P29" s="103" t="str">
        <f t="shared" si="3"/>
        <v xml:space="preserve"> </v>
      </c>
      <c r="Q29" s="103" t="str">
        <f t="shared" si="3"/>
        <v xml:space="preserve"> </v>
      </c>
      <c r="R29" s="103" t="str">
        <f t="shared" si="3"/>
        <v xml:space="preserve"> </v>
      </c>
      <c r="S29" s="103" t="str">
        <f t="shared" si="3"/>
        <v xml:space="preserve"> </v>
      </c>
    </row>
    <row r="30" spans="1:19" ht="18.600000000000001" customHeight="1" x14ac:dyDescent="0.2">
      <c r="A30" s="69" t="s">
        <v>131</v>
      </c>
      <c r="B30" s="68">
        <v>15</v>
      </c>
      <c r="C30" s="105" t="str">
        <f t="shared" si="2"/>
        <v xml:space="preserve"> </v>
      </c>
      <c r="D30" s="103" t="str">
        <f t="shared" si="3"/>
        <v xml:space="preserve"> </v>
      </c>
      <c r="E30" s="103" t="str">
        <f t="shared" si="3"/>
        <v xml:space="preserve"> </v>
      </c>
      <c r="F30" s="103" t="str">
        <f t="shared" si="3"/>
        <v xml:space="preserve"> </v>
      </c>
      <c r="G30" s="103" t="str">
        <f t="shared" si="3"/>
        <v xml:space="preserve"> </v>
      </c>
      <c r="H30" s="103" t="str">
        <f t="shared" si="3"/>
        <v xml:space="preserve"> </v>
      </c>
      <c r="I30" s="103" t="str">
        <f t="shared" si="3"/>
        <v xml:space="preserve"> </v>
      </c>
      <c r="J30" s="103" t="str">
        <f t="shared" si="3"/>
        <v xml:space="preserve"> </v>
      </c>
      <c r="K30" s="103" t="str">
        <f t="shared" si="3"/>
        <v xml:space="preserve"> </v>
      </c>
      <c r="L30" s="103" t="str">
        <f t="shared" si="3"/>
        <v xml:space="preserve"> </v>
      </c>
      <c r="M30" s="103" t="str">
        <f t="shared" si="3"/>
        <v xml:space="preserve"> </v>
      </c>
      <c r="N30" s="103" t="str">
        <f t="shared" si="3"/>
        <v xml:space="preserve"> </v>
      </c>
      <c r="O30" s="103" t="str">
        <f t="shared" si="3"/>
        <v xml:space="preserve"> </v>
      </c>
      <c r="P30" s="103" t="str">
        <f t="shared" si="3"/>
        <v xml:space="preserve"> </v>
      </c>
      <c r="Q30" s="103" t="str">
        <f t="shared" si="3"/>
        <v xml:space="preserve"> </v>
      </c>
      <c r="R30" s="103" t="str">
        <f t="shared" si="3"/>
        <v xml:space="preserve"> </v>
      </c>
      <c r="S30" s="103" t="str">
        <f t="shared" si="3"/>
        <v xml:space="preserve"> </v>
      </c>
    </row>
    <row r="31" spans="1:19" ht="18.600000000000001" customHeight="1" x14ac:dyDescent="0.2">
      <c r="A31" s="69" t="s">
        <v>132</v>
      </c>
      <c r="B31" s="68">
        <v>16</v>
      </c>
      <c r="C31" s="129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</row>
    <row r="32" spans="1:19" ht="18.600000000000001" customHeight="1" x14ac:dyDescent="0.2">
      <c r="A32" s="69" t="s">
        <v>133</v>
      </c>
      <c r="B32" s="68">
        <v>17</v>
      </c>
      <c r="C32" s="129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</row>
    <row r="33" spans="1:19" ht="18.600000000000001" customHeight="1" x14ac:dyDescent="0.2">
      <c r="A33" s="69" t="s">
        <v>134</v>
      </c>
      <c r="B33" s="68">
        <v>18</v>
      </c>
      <c r="C33" s="105" t="str">
        <f t="shared" si="2"/>
        <v xml:space="preserve"> </v>
      </c>
      <c r="D33" s="103" t="str">
        <f t="shared" si="3"/>
        <v xml:space="preserve"> </v>
      </c>
      <c r="E33" s="103" t="str">
        <f t="shared" si="3"/>
        <v xml:space="preserve"> </v>
      </c>
      <c r="F33" s="103" t="str">
        <f t="shared" si="3"/>
        <v xml:space="preserve"> </v>
      </c>
      <c r="G33" s="103" t="str">
        <f t="shared" si="3"/>
        <v xml:space="preserve"> </v>
      </c>
      <c r="H33" s="103" t="str">
        <f t="shared" si="3"/>
        <v xml:space="preserve"> </v>
      </c>
      <c r="I33" s="103" t="str">
        <f t="shared" si="3"/>
        <v xml:space="preserve"> </v>
      </c>
      <c r="J33" s="103" t="str">
        <f t="shared" si="3"/>
        <v xml:space="preserve"> </v>
      </c>
      <c r="K33" s="103" t="str">
        <f t="shared" si="3"/>
        <v xml:space="preserve"> </v>
      </c>
      <c r="L33" s="103" t="str">
        <f t="shared" si="3"/>
        <v xml:space="preserve"> </v>
      </c>
      <c r="M33" s="103" t="str">
        <f t="shared" si="3"/>
        <v xml:space="preserve"> </v>
      </c>
      <c r="N33" s="103" t="str">
        <f t="shared" si="3"/>
        <v xml:space="preserve"> </v>
      </c>
      <c r="O33" s="103" t="str">
        <f t="shared" si="3"/>
        <v xml:space="preserve"> </v>
      </c>
      <c r="P33" s="103" t="str">
        <f t="shared" si="3"/>
        <v xml:space="preserve"> </v>
      </c>
      <c r="Q33" s="103" t="str">
        <f t="shared" si="3"/>
        <v xml:space="preserve"> </v>
      </c>
      <c r="R33" s="103" t="str">
        <f t="shared" si="3"/>
        <v xml:space="preserve"> </v>
      </c>
      <c r="S33" s="103" t="str">
        <f t="shared" si="3"/>
        <v xml:space="preserve"> </v>
      </c>
    </row>
    <row r="34" spans="1:19" ht="18.600000000000001" customHeight="1" x14ac:dyDescent="0.2">
      <c r="A34" s="69" t="s">
        <v>135</v>
      </c>
      <c r="B34" s="68">
        <v>19</v>
      </c>
      <c r="C34" s="105" t="str">
        <f t="shared" si="2"/>
        <v xml:space="preserve"> </v>
      </c>
      <c r="D34" s="103" t="str">
        <f t="shared" si="3"/>
        <v xml:space="preserve"> </v>
      </c>
      <c r="E34" s="103" t="str">
        <f t="shared" si="3"/>
        <v xml:space="preserve"> </v>
      </c>
      <c r="F34" s="103" t="str">
        <f t="shared" si="3"/>
        <v xml:space="preserve"> </v>
      </c>
      <c r="G34" s="103" t="str">
        <f t="shared" si="3"/>
        <v xml:space="preserve"> </v>
      </c>
      <c r="H34" s="103" t="str">
        <f t="shared" si="3"/>
        <v xml:space="preserve"> </v>
      </c>
      <c r="I34" s="103" t="str">
        <f t="shared" si="3"/>
        <v xml:space="preserve"> </v>
      </c>
      <c r="J34" s="103" t="str">
        <f t="shared" si="3"/>
        <v xml:space="preserve"> </v>
      </c>
      <c r="K34" s="103" t="str">
        <f t="shared" si="3"/>
        <v xml:space="preserve"> </v>
      </c>
      <c r="L34" s="103" t="str">
        <f t="shared" si="3"/>
        <v xml:space="preserve"> </v>
      </c>
      <c r="M34" s="103" t="str">
        <f t="shared" si="3"/>
        <v xml:space="preserve"> </v>
      </c>
      <c r="N34" s="103" t="str">
        <f t="shared" si="3"/>
        <v xml:space="preserve"> </v>
      </c>
      <c r="O34" s="103" t="str">
        <f t="shared" si="3"/>
        <v xml:space="preserve"> </v>
      </c>
      <c r="P34" s="103" t="str">
        <f t="shared" si="3"/>
        <v xml:space="preserve"> </v>
      </c>
      <c r="Q34" s="103" t="str">
        <f t="shared" si="3"/>
        <v xml:space="preserve"> </v>
      </c>
      <c r="R34" s="103" t="str">
        <f t="shared" si="3"/>
        <v xml:space="preserve"> </v>
      </c>
      <c r="S34" s="103" t="str">
        <f t="shared" si="3"/>
        <v xml:space="preserve"> </v>
      </c>
    </row>
    <row r="35" spans="1:19" ht="18.600000000000001" customHeight="1" x14ac:dyDescent="0.2">
      <c r="A35" s="69" t="s">
        <v>136</v>
      </c>
      <c r="B35" s="68">
        <v>20</v>
      </c>
      <c r="C35" s="94"/>
      <c r="D35" s="82"/>
      <c r="E35" s="82"/>
      <c r="F35" s="82"/>
      <c r="G35" s="82"/>
      <c r="H35" s="82"/>
      <c r="I35" s="83"/>
      <c r="J35" s="84"/>
      <c r="K35" s="82"/>
      <c r="L35" s="82"/>
      <c r="M35" s="82"/>
      <c r="N35" s="82"/>
      <c r="O35" s="82"/>
      <c r="P35" s="82"/>
      <c r="Q35" s="94"/>
      <c r="R35" s="82"/>
      <c r="S35" s="82"/>
    </row>
    <row r="36" spans="1:19" ht="18.600000000000001" customHeight="1" x14ac:dyDescent="0.2">
      <c r="A36" s="69" t="s">
        <v>137</v>
      </c>
      <c r="B36" s="68">
        <v>21</v>
      </c>
      <c r="C36" s="105" t="str">
        <f t="shared" si="2"/>
        <v xml:space="preserve"> </v>
      </c>
      <c r="D36" s="103" t="str">
        <f t="shared" si="2"/>
        <v xml:space="preserve"> </v>
      </c>
      <c r="E36" s="103" t="str">
        <f t="shared" si="2"/>
        <v xml:space="preserve"> </v>
      </c>
      <c r="F36" s="103" t="str">
        <f t="shared" si="2"/>
        <v xml:space="preserve"> </v>
      </c>
      <c r="G36" s="103" t="str">
        <f t="shared" si="2"/>
        <v xml:space="preserve"> </v>
      </c>
      <c r="H36" s="103" t="str">
        <f t="shared" si="2"/>
        <v xml:space="preserve"> </v>
      </c>
      <c r="I36" s="103" t="str">
        <f t="shared" si="2"/>
        <v xml:space="preserve"> </v>
      </c>
      <c r="J36" s="103" t="str">
        <f t="shared" si="2"/>
        <v xml:space="preserve"> </v>
      </c>
      <c r="K36" s="103" t="str">
        <f t="shared" si="2"/>
        <v xml:space="preserve"> </v>
      </c>
      <c r="L36" s="103" t="str">
        <f t="shared" si="2"/>
        <v xml:space="preserve"> </v>
      </c>
      <c r="M36" s="103" t="str">
        <f t="shared" si="2"/>
        <v xml:space="preserve"> </v>
      </c>
      <c r="N36" s="103" t="str">
        <f t="shared" si="2"/>
        <v xml:space="preserve"> </v>
      </c>
      <c r="O36" s="103" t="str">
        <f t="shared" si="2"/>
        <v xml:space="preserve"> </v>
      </c>
      <c r="P36" s="103" t="str">
        <f t="shared" si="2"/>
        <v xml:space="preserve"> </v>
      </c>
      <c r="Q36" s="103" t="str">
        <f t="shared" si="2"/>
        <v xml:space="preserve"> </v>
      </c>
      <c r="R36" s="103" t="str">
        <f t="shared" si="2"/>
        <v xml:space="preserve"> </v>
      </c>
      <c r="S36" s="105" t="str">
        <f t="shared" ref="S36:S37" si="4">IF(S$18&gt;=1,"0"," ")</f>
        <v xml:space="preserve"> </v>
      </c>
    </row>
    <row r="37" spans="1:19" s="4" customFormat="1" ht="18.600000000000001" customHeight="1" x14ac:dyDescent="0.2">
      <c r="A37" s="69" t="s">
        <v>138</v>
      </c>
      <c r="B37" s="68">
        <v>22</v>
      </c>
      <c r="C37" s="105" t="str">
        <f t="shared" si="2"/>
        <v xml:space="preserve"> </v>
      </c>
      <c r="D37" s="103" t="str">
        <f t="shared" si="2"/>
        <v xml:space="preserve"> </v>
      </c>
      <c r="E37" s="103" t="str">
        <f t="shared" si="2"/>
        <v xml:space="preserve"> </v>
      </c>
      <c r="F37" s="103" t="str">
        <f t="shared" si="2"/>
        <v xml:space="preserve"> </v>
      </c>
      <c r="G37" s="103" t="str">
        <f t="shared" si="2"/>
        <v xml:space="preserve"> </v>
      </c>
      <c r="H37" s="103" t="str">
        <f t="shared" si="2"/>
        <v xml:space="preserve"> </v>
      </c>
      <c r="I37" s="103" t="str">
        <f t="shared" si="2"/>
        <v xml:space="preserve"> </v>
      </c>
      <c r="J37" s="103" t="str">
        <f t="shared" si="2"/>
        <v xml:space="preserve"> </v>
      </c>
      <c r="K37" s="103" t="str">
        <f t="shared" si="2"/>
        <v xml:space="preserve"> </v>
      </c>
      <c r="L37" s="103" t="str">
        <f t="shared" si="2"/>
        <v xml:space="preserve"> </v>
      </c>
      <c r="M37" s="103" t="str">
        <f t="shared" si="2"/>
        <v xml:space="preserve"> </v>
      </c>
      <c r="N37" s="103" t="str">
        <f t="shared" si="2"/>
        <v xml:space="preserve"> </v>
      </c>
      <c r="O37" s="103" t="str">
        <f t="shared" si="2"/>
        <v xml:space="preserve"> </v>
      </c>
      <c r="P37" s="103" t="str">
        <f t="shared" si="2"/>
        <v xml:space="preserve"> </v>
      </c>
      <c r="Q37" s="103" t="str">
        <f t="shared" si="2"/>
        <v xml:space="preserve"> </v>
      </c>
      <c r="R37" s="103" t="str">
        <f t="shared" si="2"/>
        <v xml:space="preserve"> </v>
      </c>
      <c r="S37" s="105" t="str">
        <f t="shared" si="4"/>
        <v xml:space="preserve"> </v>
      </c>
    </row>
    <row r="38" spans="1:19" s="4" customFormat="1" ht="18.600000000000001" customHeight="1" x14ac:dyDescent="0.2">
      <c r="A38" s="69" t="s">
        <v>139</v>
      </c>
      <c r="B38" s="68">
        <v>23</v>
      </c>
      <c r="C38" s="94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</row>
    <row r="39" spans="1:19" s="4" customFormat="1" ht="18.600000000000001" customHeight="1" x14ac:dyDescent="0.2">
      <c r="A39" s="67" t="s">
        <v>140</v>
      </c>
      <c r="B39" s="68">
        <v>24</v>
      </c>
      <c r="C39" s="105" t="str">
        <f>IF(C$18&gt;=1,"0"," ")</f>
        <v xml:space="preserve"> </v>
      </c>
      <c r="D39" s="103" t="str">
        <f>IF(D$18&gt;=1,"0"," ")</f>
        <v xml:space="preserve"> </v>
      </c>
      <c r="E39" s="103" t="str">
        <f t="shared" ref="E39:S39" si="5">IF(E$18&gt;=1,"0"," ")</f>
        <v xml:space="preserve"> </v>
      </c>
      <c r="F39" s="103" t="str">
        <f t="shared" si="5"/>
        <v xml:space="preserve"> </v>
      </c>
      <c r="G39" s="103" t="str">
        <f t="shared" si="5"/>
        <v xml:space="preserve"> </v>
      </c>
      <c r="H39" s="103" t="str">
        <f t="shared" si="5"/>
        <v xml:space="preserve"> </v>
      </c>
      <c r="I39" s="103" t="str">
        <f t="shared" si="5"/>
        <v xml:space="preserve"> </v>
      </c>
      <c r="J39" s="103" t="str">
        <f t="shared" si="5"/>
        <v xml:space="preserve"> </v>
      </c>
      <c r="K39" s="103" t="str">
        <f t="shared" si="5"/>
        <v xml:space="preserve"> </v>
      </c>
      <c r="L39" s="103" t="str">
        <f t="shared" si="5"/>
        <v xml:space="preserve"> </v>
      </c>
      <c r="M39" s="103" t="str">
        <f t="shared" si="5"/>
        <v xml:space="preserve"> </v>
      </c>
      <c r="N39" s="103" t="str">
        <f t="shared" si="5"/>
        <v xml:space="preserve"> </v>
      </c>
      <c r="O39" s="103" t="str">
        <f t="shared" si="5"/>
        <v xml:space="preserve"> </v>
      </c>
      <c r="P39" s="103" t="str">
        <f t="shared" si="5"/>
        <v xml:space="preserve"> </v>
      </c>
      <c r="Q39" s="103" t="str">
        <f t="shared" si="5"/>
        <v xml:space="preserve"> </v>
      </c>
      <c r="R39" s="103" t="str">
        <f t="shared" si="5"/>
        <v xml:space="preserve"> </v>
      </c>
      <c r="S39" s="103" t="str">
        <f t="shared" si="5"/>
        <v xml:space="preserve"> </v>
      </c>
    </row>
    <row r="40" spans="1:19" s="4" customFormat="1" ht="18.600000000000001" customHeight="1" thickBot="1" x14ac:dyDescent="0.25">
      <c r="A40" s="71" t="s">
        <v>141</v>
      </c>
      <c r="B40" s="68">
        <v>25</v>
      </c>
      <c r="C40" s="105" t="str">
        <f>IF(C$18&gt;=1,"fbk"," ")</f>
        <v xml:space="preserve"> </v>
      </c>
      <c r="D40" s="125" t="str">
        <f t="shared" ref="D40:S40" si="6">IF(D$18&gt;=1,"fbk"," ")</f>
        <v xml:space="preserve"> </v>
      </c>
      <c r="E40" s="125" t="str">
        <f t="shared" si="6"/>
        <v xml:space="preserve"> </v>
      </c>
      <c r="F40" s="125" t="str">
        <f t="shared" si="6"/>
        <v xml:space="preserve"> </v>
      </c>
      <c r="G40" s="125" t="str">
        <f t="shared" si="6"/>
        <v xml:space="preserve"> </v>
      </c>
      <c r="H40" s="125" t="str">
        <f t="shared" si="6"/>
        <v xml:space="preserve"> </v>
      </c>
      <c r="I40" s="125" t="str">
        <f t="shared" si="6"/>
        <v xml:space="preserve"> </v>
      </c>
      <c r="J40" s="125" t="str">
        <f t="shared" si="6"/>
        <v xml:space="preserve"> </v>
      </c>
      <c r="K40" s="125" t="str">
        <f t="shared" si="6"/>
        <v xml:space="preserve"> </v>
      </c>
      <c r="L40" s="125" t="str">
        <f t="shared" si="6"/>
        <v xml:space="preserve"> </v>
      </c>
      <c r="M40" s="125" t="str">
        <f t="shared" si="6"/>
        <v xml:space="preserve"> </v>
      </c>
      <c r="N40" s="125" t="str">
        <f t="shared" si="6"/>
        <v xml:space="preserve"> </v>
      </c>
      <c r="O40" s="125" t="str">
        <f t="shared" si="6"/>
        <v xml:space="preserve"> </v>
      </c>
      <c r="P40" s="125" t="str">
        <f t="shared" si="6"/>
        <v xml:space="preserve"> </v>
      </c>
      <c r="Q40" s="125" t="str">
        <f t="shared" si="6"/>
        <v xml:space="preserve"> </v>
      </c>
      <c r="R40" s="125" t="str">
        <f t="shared" si="6"/>
        <v xml:space="preserve"> </v>
      </c>
      <c r="S40" s="105" t="str">
        <f t="shared" si="6"/>
        <v xml:space="preserve"> </v>
      </c>
    </row>
    <row r="41" spans="1:19" ht="18.600000000000001" customHeight="1" x14ac:dyDescent="0.2">
      <c r="A41" s="174" t="s">
        <v>142</v>
      </c>
      <c r="B41" s="183">
        <v>26</v>
      </c>
      <c r="C41" s="185"/>
      <c r="D41" s="162"/>
      <c r="E41" s="162"/>
      <c r="F41" s="162"/>
      <c r="G41" s="162"/>
      <c r="H41" s="162"/>
      <c r="I41" s="186"/>
      <c r="J41" s="171"/>
      <c r="K41" s="162"/>
      <c r="L41" s="162"/>
      <c r="M41" s="162"/>
      <c r="N41" s="162"/>
      <c r="O41" s="162"/>
      <c r="P41" s="162"/>
      <c r="Q41" s="159"/>
      <c r="R41" s="162"/>
      <c r="S41" s="165"/>
    </row>
    <row r="42" spans="1:19" ht="18.600000000000001" customHeight="1" x14ac:dyDescent="0.2">
      <c r="A42" s="175"/>
      <c r="B42" s="183"/>
      <c r="C42" s="160"/>
      <c r="D42" s="163"/>
      <c r="E42" s="163"/>
      <c r="F42" s="163"/>
      <c r="G42" s="163"/>
      <c r="H42" s="163"/>
      <c r="I42" s="187"/>
      <c r="J42" s="172"/>
      <c r="K42" s="163"/>
      <c r="L42" s="163"/>
      <c r="M42" s="163"/>
      <c r="N42" s="163"/>
      <c r="O42" s="163"/>
      <c r="P42" s="163"/>
      <c r="Q42" s="160"/>
      <c r="R42" s="163"/>
      <c r="S42" s="163"/>
    </row>
    <row r="43" spans="1:19" ht="18.600000000000001" customHeight="1" x14ac:dyDescent="0.2">
      <c r="A43" s="175"/>
      <c r="B43" s="183"/>
      <c r="C43" s="160"/>
      <c r="D43" s="163"/>
      <c r="E43" s="163"/>
      <c r="F43" s="163"/>
      <c r="G43" s="163"/>
      <c r="H43" s="163"/>
      <c r="I43" s="187"/>
      <c r="J43" s="172"/>
      <c r="K43" s="163"/>
      <c r="L43" s="163"/>
      <c r="M43" s="163"/>
      <c r="N43" s="163"/>
      <c r="O43" s="163"/>
      <c r="P43" s="163"/>
      <c r="Q43" s="160"/>
      <c r="R43" s="163"/>
      <c r="S43" s="163"/>
    </row>
    <row r="44" spans="1:19" ht="18.600000000000001" customHeight="1" x14ac:dyDescent="0.2">
      <c r="A44" s="175"/>
      <c r="B44" s="183"/>
      <c r="C44" s="160"/>
      <c r="D44" s="163"/>
      <c r="E44" s="163"/>
      <c r="F44" s="163"/>
      <c r="G44" s="163"/>
      <c r="H44" s="163"/>
      <c r="I44" s="187"/>
      <c r="J44" s="172"/>
      <c r="K44" s="163"/>
      <c r="L44" s="163"/>
      <c r="M44" s="163"/>
      <c r="N44" s="163"/>
      <c r="O44" s="163"/>
      <c r="P44" s="163"/>
      <c r="Q44" s="160"/>
      <c r="R44" s="163"/>
      <c r="S44" s="163"/>
    </row>
    <row r="45" spans="1:19" ht="18.600000000000001" customHeight="1" x14ac:dyDescent="0.2">
      <c r="A45" s="175"/>
      <c r="B45" s="183"/>
      <c r="C45" s="160"/>
      <c r="D45" s="163"/>
      <c r="E45" s="163"/>
      <c r="F45" s="163"/>
      <c r="G45" s="163"/>
      <c r="H45" s="163"/>
      <c r="I45" s="187"/>
      <c r="J45" s="172"/>
      <c r="K45" s="163"/>
      <c r="L45" s="163"/>
      <c r="M45" s="163"/>
      <c r="N45" s="163"/>
      <c r="O45" s="163"/>
      <c r="P45" s="163"/>
      <c r="Q45" s="160"/>
      <c r="R45" s="163"/>
      <c r="S45" s="163"/>
    </row>
    <row r="46" spans="1:19" ht="18.600000000000001" customHeight="1" x14ac:dyDescent="0.2">
      <c r="A46" s="175"/>
      <c r="B46" s="183"/>
      <c r="C46" s="160"/>
      <c r="D46" s="163"/>
      <c r="E46" s="163"/>
      <c r="F46" s="163"/>
      <c r="G46" s="163"/>
      <c r="H46" s="163"/>
      <c r="I46" s="187"/>
      <c r="J46" s="172"/>
      <c r="K46" s="163"/>
      <c r="L46" s="163"/>
      <c r="M46" s="163"/>
      <c r="N46" s="163"/>
      <c r="O46" s="163"/>
      <c r="P46" s="163"/>
      <c r="Q46" s="160"/>
      <c r="R46" s="163"/>
      <c r="S46" s="163"/>
    </row>
    <row r="47" spans="1:19" ht="18.75" customHeight="1" thickBot="1" x14ac:dyDescent="0.25">
      <c r="A47" s="176"/>
      <c r="B47" s="184"/>
      <c r="C47" s="161"/>
      <c r="D47" s="164"/>
      <c r="E47" s="164"/>
      <c r="F47" s="164"/>
      <c r="G47" s="164"/>
      <c r="H47" s="164"/>
      <c r="I47" s="188"/>
      <c r="J47" s="173"/>
      <c r="K47" s="164"/>
      <c r="L47" s="164"/>
      <c r="M47" s="164"/>
      <c r="N47" s="164"/>
      <c r="O47" s="164"/>
      <c r="P47" s="164"/>
      <c r="Q47" s="161"/>
      <c r="R47" s="164"/>
      <c r="S47" s="164"/>
    </row>
    <row r="48" spans="1:19" ht="18.75" customHeight="1" x14ac:dyDescent="0.2">
      <c r="A48" s="47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</row>
    <row r="49" spans="1:19" ht="18.75" customHeight="1" x14ac:dyDescent="0.2">
      <c r="A49" s="47"/>
      <c r="B49" s="88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</row>
    <row r="50" spans="1:19" ht="18.75" customHeight="1" x14ac:dyDescent="0.2">
      <c r="A50" s="47"/>
      <c r="B50" s="88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</row>
    <row r="51" spans="1:19" ht="18.75" customHeight="1" x14ac:dyDescent="0.2">
      <c r="A51" s="47"/>
      <c r="B51" s="88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</row>
    <row r="52" spans="1:19" ht="18.75" customHeight="1" x14ac:dyDescent="0.2">
      <c r="A52" s="47"/>
      <c r="B52" s="88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</row>
    <row r="53" spans="1:19" ht="18.75" customHeight="1" x14ac:dyDescent="0.2">
      <c r="A53" s="47"/>
      <c r="B53" s="8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</row>
    <row r="54" spans="1:19" ht="18.75" customHeight="1" x14ac:dyDescent="0.2">
      <c r="A54" s="47"/>
      <c r="B54" s="88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</row>
    <row r="55" spans="1:19" ht="18.75" customHeight="1" x14ac:dyDescent="0.2">
      <c r="A55" s="47"/>
      <c r="B55" s="88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</row>
    <row r="56" spans="1:19" ht="18.75" customHeight="1" x14ac:dyDescent="0.2">
      <c r="A56" s="47"/>
      <c r="B56" s="88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</row>
    <row r="57" spans="1:19" ht="18.75" customHeight="1" x14ac:dyDescent="0.2">
      <c r="A57" s="47"/>
      <c r="B57" s="88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</row>
    <row r="58" spans="1:19" ht="18.75" customHeight="1" x14ac:dyDescent="0.2">
      <c r="A58" s="47"/>
      <c r="B58" s="88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</row>
    <row r="59" spans="1:19" ht="18.75" customHeight="1" x14ac:dyDescent="0.2">
      <c r="A59" s="47"/>
      <c r="B59" s="88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</row>
    <row r="60" spans="1:19" ht="18.75" customHeight="1" x14ac:dyDescent="0.2">
      <c r="A60" s="47"/>
      <c r="B60" s="88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</row>
    <row r="61" spans="1:19" ht="18.75" customHeight="1" x14ac:dyDescent="0.2">
      <c r="A61" s="49"/>
      <c r="B61" s="114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</row>
    <row r="62" spans="1:19" ht="18.75" customHeight="1" x14ac:dyDescent="0.2">
      <c r="A62" s="132" t="s">
        <v>143</v>
      </c>
      <c r="B62" s="14"/>
      <c r="C62" s="14"/>
      <c r="D62" s="14"/>
      <c r="E62" s="14"/>
      <c r="F62" s="14"/>
      <c r="G62" s="133" t="s">
        <v>144</v>
      </c>
      <c r="H62" s="89"/>
      <c r="I62" s="89"/>
      <c r="J62" s="132" t="s">
        <v>143</v>
      </c>
      <c r="K62" s="14"/>
      <c r="L62" s="14"/>
      <c r="M62" s="14"/>
      <c r="N62" s="14"/>
      <c r="O62" s="14"/>
      <c r="P62" s="133" t="s">
        <v>144</v>
      </c>
      <c r="Q62" s="89"/>
      <c r="R62" s="89"/>
      <c r="S62" s="89"/>
    </row>
    <row r="63" spans="1:19" ht="18.75" customHeight="1" x14ac:dyDescent="0.2">
      <c r="A63" s="134" t="s">
        <v>305</v>
      </c>
      <c r="B63" s="15"/>
      <c r="C63" s="15"/>
      <c r="D63" s="15"/>
      <c r="E63" s="15"/>
      <c r="F63" s="15"/>
      <c r="G63" s="133" t="s">
        <v>145</v>
      </c>
      <c r="H63" s="15"/>
      <c r="I63" s="15"/>
      <c r="J63" s="134" t="s">
        <v>305</v>
      </c>
      <c r="K63" s="15"/>
      <c r="L63" s="15"/>
      <c r="M63" s="15"/>
      <c r="N63" s="15"/>
      <c r="O63" s="15"/>
      <c r="P63" s="133" t="s">
        <v>145</v>
      </c>
      <c r="Q63" s="15"/>
      <c r="R63" s="15"/>
      <c r="S63" s="15"/>
    </row>
    <row r="64" spans="1:19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</sheetData>
  <sheetProtection algorithmName="SHA-512" hashValue="eNisyOxxG46AKbaLnB0JUsTe3vt4sRsr3RZsEDaA/7qC0iw0yZjFDoxG9rZ468JAhVa7L0i/vXWYOpHty39GAA==" saltValue="SHNEn4HND+xyG9BMFGqf/Q==" spinCount="100000" sheet="1" objects="1" scenarios="1"/>
  <mergeCells count="29">
    <mergeCell ref="A41:A47"/>
    <mergeCell ref="G7:I7"/>
    <mergeCell ref="G9:I11"/>
    <mergeCell ref="G12:I14"/>
    <mergeCell ref="A13:A14"/>
    <mergeCell ref="B41:B47"/>
    <mergeCell ref="C41:C47"/>
    <mergeCell ref="D41:D47"/>
    <mergeCell ref="E41:E47"/>
    <mergeCell ref="F41:F47"/>
    <mergeCell ref="G41:G47"/>
    <mergeCell ref="H41:H47"/>
    <mergeCell ref="I41:I47"/>
    <mergeCell ref="A7:A8"/>
    <mergeCell ref="A9:A10"/>
    <mergeCell ref="A11:A12"/>
    <mergeCell ref="F9:F11"/>
    <mergeCell ref="F12:F14"/>
    <mergeCell ref="G8:I8"/>
    <mergeCell ref="J41:J47"/>
    <mergeCell ref="K41:K47"/>
    <mergeCell ref="Q41:Q47"/>
    <mergeCell ref="R41:R47"/>
    <mergeCell ref="S41:S47"/>
    <mergeCell ref="L41:L47"/>
    <mergeCell ref="O41:O47"/>
    <mergeCell ref="P41:P47"/>
    <mergeCell ref="M41:M47"/>
    <mergeCell ref="N41:N47"/>
  </mergeCells>
  <dataValidations count="8">
    <dataValidation type="list" allowBlank="1" showInputMessage="1" showErrorMessage="1" sqref="C18:S18">
      <formula1>zkr2</formula1>
    </dataValidation>
    <dataValidation type="list" allowBlank="1" showInputMessage="1" showErrorMessage="1" sqref="C21:S21">
      <formula1>Typ</formula1>
    </dataValidation>
    <dataValidation type="list" allowBlank="1" showInputMessage="1" showErrorMessage="1" sqref="C22:S22">
      <formula1>IF(C21="MY442S",lamMY442,IF(C21="M317B",lamM317,IF(C21="M317S",lamM317,lamBarM328B)))</formula1>
    </dataValidation>
    <dataValidation type="list" allowBlank="1" showInputMessage="1" showErrorMessage="1" sqref="C31:S31">
      <formula1>Zaj</formula1>
    </dataValidation>
    <dataValidation type="list" allowBlank="1" showInputMessage="1" showErrorMessage="1" sqref="C25:S25">
      <formula1>IF(C18="PANCIR VR",Ovl,OvlH)</formula1>
    </dataValidation>
    <dataValidation type="list" allowBlank="1" showInputMessage="1" showErrorMessage="1" sqref="C32:S32">
      <formula1>IF(C18="PANCIR VR",Box,BoxH)</formula1>
    </dataValidation>
    <dataValidation type="list" allowBlank="1" showInputMessage="1" showErrorMessage="1" sqref="C38:S38">
      <formula1>BarvaDL</formula1>
    </dataValidation>
    <dataValidation type="list" allowBlank="1" showInputMessage="1" showErrorMessage="1" sqref="C35:S35">
      <formula1>IF(C18="PANCIR VR",VL,ZakonVL)</formula1>
    </dataValidation>
  </dataValidations>
  <hyperlinks>
    <hyperlink ref="G2" r:id="rId1"/>
    <hyperlink ref="P2" r:id="rId2"/>
    <hyperlink ref="G63" r:id="rId3"/>
    <hyperlink ref="G62" r:id="rId4"/>
    <hyperlink ref="P63" r:id="rId5"/>
    <hyperlink ref="P62" r:id="rId6"/>
  </hyperlinks>
  <printOptions horizontalCentered="1" verticalCentered="1"/>
  <pageMargins left="0.19685039370078741" right="0.19685039370078741" top="0.19685039370078741" bottom="0.19685039370078741" header="0" footer="0"/>
  <pageSetup paperSize="9" scale="74" orientation="portrait" r:id="rId7"/>
  <headerFooter alignWithMargins="0"/>
  <colBreaks count="1" manualBreakCount="1">
    <brk id="9" max="130" man="1"/>
  </col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K96"/>
  <sheetViews>
    <sheetView workbookViewId="0">
      <selection activeCell="D10" sqref="D10"/>
    </sheetView>
  </sheetViews>
  <sheetFormatPr defaultRowHeight="12.75" x14ac:dyDescent="0.2"/>
  <cols>
    <col min="1" max="1" width="19.85546875" style="100" customWidth="1"/>
    <col min="2" max="2" width="9.140625" style="100"/>
    <col min="3" max="3" width="12" style="100" customWidth="1"/>
    <col min="4" max="4" width="12.140625" style="100" customWidth="1"/>
    <col min="6" max="6" width="12.140625" customWidth="1"/>
    <col min="7" max="7" width="12" customWidth="1"/>
    <col min="8" max="8" width="15" bestFit="1" customWidth="1"/>
  </cols>
  <sheetData>
    <row r="1" spans="1:11" s="19" customFormat="1" x14ac:dyDescent="0.2">
      <c r="A1" s="98" t="s">
        <v>35</v>
      </c>
      <c r="B1" s="20" t="s">
        <v>36</v>
      </c>
      <c r="C1" s="21" t="s">
        <v>83</v>
      </c>
      <c r="D1" s="22" t="s">
        <v>41</v>
      </c>
      <c r="F1" s="19" t="s">
        <v>70</v>
      </c>
      <c r="G1" s="19" t="s">
        <v>71</v>
      </c>
      <c r="H1" s="19" t="s">
        <v>72</v>
      </c>
      <c r="I1" s="19" t="s">
        <v>78</v>
      </c>
      <c r="J1" s="19" t="s">
        <v>81</v>
      </c>
      <c r="K1" s="19" t="s">
        <v>82</v>
      </c>
    </row>
    <row r="2" spans="1:11" x14ac:dyDescent="0.2">
      <c r="A2" s="16" t="s">
        <v>46</v>
      </c>
      <c r="B2" s="107" t="s">
        <v>39</v>
      </c>
      <c r="C2" s="112" t="s">
        <v>42</v>
      </c>
      <c r="D2" s="100">
        <v>0</v>
      </c>
      <c r="F2" s="118" t="s">
        <v>42</v>
      </c>
      <c r="G2" s="118" t="s">
        <v>42</v>
      </c>
      <c r="H2" s="118" t="s">
        <v>42</v>
      </c>
      <c r="I2" s="110" t="s">
        <v>75</v>
      </c>
      <c r="J2" s="110">
        <v>0</v>
      </c>
      <c r="K2">
        <v>0</v>
      </c>
    </row>
    <row r="3" spans="1:11" x14ac:dyDescent="0.2">
      <c r="A3" s="16" t="s">
        <v>47</v>
      </c>
      <c r="B3" s="107" t="s">
        <v>48</v>
      </c>
      <c r="C3" s="112" t="s">
        <v>43</v>
      </c>
      <c r="D3" s="100" t="s">
        <v>73</v>
      </c>
      <c r="F3" s="118" t="s">
        <v>54</v>
      </c>
      <c r="G3" s="118" t="s">
        <v>54</v>
      </c>
      <c r="H3" s="118" t="s">
        <v>54</v>
      </c>
      <c r="I3" s="109" t="s">
        <v>76</v>
      </c>
      <c r="J3" s="109" t="s">
        <v>79</v>
      </c>
      <c r="K3">
        <v>165</v>
      </c>
    </row>
    <row r="4" spans="1:11" x14ac:dyDescent="0.2">
      <c r="A4" s="99"/>
      <c r="B4" s="107" t="s">
        <v>49</v>
      </c>
      <c r="C4" s="26">
        <v>9006</v>
      </c>
      <c r="F4" s="118" t="s">
        <v>43</v>
      </c>
      <c r="G4" s="118" t="s">
        <v>43</v>
      </c>
      <c r="H4" s="118" t="s">
        <v>43</v>
      </c>
      <c r="I4" s="109" t="s">
        <v>77</v>
      </c>
      <c r="J4" s="109" t="s">
        <v>80</v>
      </c>
      <c r="K4">
        <v>220</v>
      </c>
    </row>
    <row r="5" spans="1:11" x14ac:dyDescent="0.2">
      <c r="A5" s="99"/>
      <c r="B5" s="107" t="s">
        <v>50</v>
      </c>
      <c r="C5" s="26">
        <v>7016</v>
      </c>
      <c r="F5" s="118" t="s">
        <v>55</v>
      </c>
      <c r="G5" s="118" t="s">
        <v>55</v>
      </c>
      <c r="H5" s="118" t="s">
        <v>55</v>
      </c>
    </row>
    <row r="6" spans="1:11" x14ac:dyDescent="0.2">
      <c r="B6" s="16" t="s">
        <v>40</v>
      </c>
      <c r="C6" s="113">
        <v>1001</v>
      </c>
      <c r="F6" s="118" t="s">
        <v>51</v>
      </c>
      <c r="G6" s="118" t="s">
        <v>63</v>
      </c>
      <c r="H6" s="118" t="s">
        <v>51</v>
      </c>
    </row>
    <row r="7" spans="1:11" ht="15.75" customHeight="1" x14ac:dyDescent="0.2">
      <c r="C7" s="113">
        <v>1003</v>
      </c>
      <c r="F7">
        <v>13</v>
      </c>
      <c r="G7" s="118" t="s">
        <v>51</v>
      </c>
      <c r="H7">
        <v>13</v>
      </c>
      <c r="I7" s="19" t="s">
        <v>84</v>
      </c>
      <c r="K7" s="126" t="s">
        <v>87</v>
      </c>
    </row>
    <row r="8" spans="1:11" x14ac:dyDescent="0.2">
      <c r="A8" s="99"/>
      <c r="C8" s="113">
        <v>1011</v>
      </c>
      <c r="F8">
        <v>27</v>
      </c>
      <c r="G8" s="118" t="s">
        <v>64</v>
      </c>
      <c r="H8">
        <v>27</v>
      </c>
      <c r="I8" t="s">
        <v>85</v>
      </c>
      <c r="K8">
        <v>0</v>
      </c>
    </row>
    <row r="9" spans="1:11" x14ac:dyDescent="0.2">
      <c r="A9" s="99"/>
      <c r="C9" s="113">
        <v>1013</v>
      </c>
      <c r="F9">
        <v>35</v>
      </c>
      <c r="G9">
        <v>11</v>
      </c>
      <c r="H9">
        <v>35</v>
      </c>
    </row>
    <row r="10" spans="1:11" ht="25.5" x14ac:dyDescent="0.2">
      <c r="A10" s="99"/>
      <c r="B10" s="21" t="s">
        <v>89</v>
      </c>
      <c r="C10" s="113">
        <v>1015</v>
      </c>
      <c r="D10" s="131" t="s">
        <v>100</v>
      </c>
      <c r="F10">
        <v>23</v>
      </c>
      <c r="G10">
        <v>12</v>
      </c>
      <c r="H10">
        <v>22</v>
      </c>
    </row>
    <row r="11" spans="1:11" x14ac:dyDescent="0.2">
      <c r="A11" s="99"/>
      <c r="B11" s="100">
        <v>0</v>
      </c>
      <c r="C11" s="113">
        <v>3000</v>
      </c>
      <c r="D11" s="109" t="s">
        <v>91</v>
      </c>
      <c r="F11">
        <v>86</v>
      </c>
      <c r="G11">
        <v>13</v>
      </c>
      <c r="H11">
        <v>30</v>
      </c>
    </row>
    <row r="12" spans="1:11" x14ac:dyDescent="0.2">
      <c r="A12" s="99"/>
      <c r="C12" s="113">
        <v>3002</v>
      </c>
      <c r="D12" s="109" t="s">
        <v>92</v>
      </c>
      <c r="F12">
        <v>22</v>
      </c>
      <c r="G12">
        <v>14</v>
      </c>
      <c r="H12">
        <v>36</v>
      </c>
    </row>
    <row r="13" spans="1:11" x14ac:dyDescent="0.2">
      <c r="A13" s="99"/>
      <c r="C13" s="113">
        <v>3003</v>
      </c>
      <c r="D13" s="109" t="s">
        <v>93</v>
      </c>
      <c r="F13">
        <v>38</v>
      </c>
      <c r="G13">
        <v>27</v>
      </c>
      <c r="H13">
        <v>38</v>
      </c>
    </row>
    <row r="14" spans="1:11" x14ac:dyDescent="0.2">
      <c r="A14" s="99"/>
      <c r="C14" s="113">
        <v>3004</v>
      </c>
      <c r="D14" s="109" t="s">
        <v>94</v>
      </c>
      <c r="F14">
        <v>84</v>
      </c>
      <c r="G14">
        <v>23</v>
      </c>
      <c r="H14">
        <v>82</v>
      </c>
    </row>
    <row r="15" spans="1:11" x14ac:dyDescent="0.2">
      <c r="A15" s="99"/>
      <c r="C15" s="113">
        <v>3005</v>
      </c>
      <c r="D15" s="109" t="s">
        <v>95</v>
      </c>
      <c r="F15">
        <v>30</v>
      </c>
      <c r="G15">
        <v>22</v>
      </c>
      <c r="H15">
        <v>84</v>
      </c>
    </row>
    <row r="16" spans="1:11" x14ac:dyDescent="0.2">
      <c r="C16" s="113">
        <v>3012</v>
      </c>
      <c r="D16" s="109" t="s">
        <v>96</v>
      </c>
      <c r="F16" t="s">
        <v>4</v>
      </c>
      <c r="G16">
        <v>37</v>
      </c>
      <c r="H16">
        <v>86</v>
      </c>
    </row>
    <row r="17" spans="1:8" x14ac:dyDescent="0.2">
      <c r="C17" s="113">
        <v>5002</v>
      </c>
      <c r="D17" s="109" t="s">
        <v>97</v>
      </c>
      <c r="G17">
        <v>28</v>
      </c>
      <c r="H17" t="s">
        <v>4</v>
      </c>
    </row>
    <row r="18" spans="1:8" x14ac:dyDescent="0.2">
      <c r="C18" s="113">
        <v>5005</v>
      </c>
      <c r="D18" s="109" t="s">
        <v>98</v>
      </c>
      <c r="G18">
        <v>38</v>
      </c>
    </row>
    <row r="19" spans="1:8" x14ac:dyDescent="0.2">
      <c r="C19" s="113">
        <v>5009</v>
      </c>
      <c r="D19" s="109" t="s">
        <v>99</v>
      </c>
      <c r="G19">
        <v>39</v>
      </c>
    </row>
    <row r="20" spans="1:8" x14ac:dyDescent="0.2">
      <c r="C20" s="113">
        <v>5011</v>
      </c>
      <c r="D20" s="109" t="s">
        <v>100</v>
      </c>
      <c r="G20">
        <v>84</v>
      </c>
    </row>
    <row r="21" spans="1:8" x14ac:dyDescent="0.2">
      <c r="C21" s="113">
        <v>5013</v>
      </c>
      <c r="D21" s="109" t="s">
        <v>101</v>
      </c>
      <c r="G21">
        <v>85</v>
      </c>
    </row>
    <row r="22" spans="1:8" x14ac:dyDescent="0.2">
      <c r="C22" s="113">
        <v>5014</v>
      </c>
      <c r="D22" s="109" t="s">
        <v>102</v>
      </c>
      <c r="G22">
        <v>87</v>
      </c>
    </row>
    <row r="23" spans="1:8" x14ac:dyDescent="0.2">
      <c r="C23" s="113">
        <v>5018</v>
      </c>
      <c r="D23" s="109" t="s">
        <v>103</v>
      </c>
      <c r="G23" t="s">
        <v>4</v>
      </c>
    </row>
    <row r="24" spans="1:8" x14ac:dyDescent="0.2">
      <c r="C24" s="113">
        <v>6005</v>
      </c>
      <c r="D24" s="109" t="s">
        <v>104</v>
      </c>
    </row>
    <row r="25" spans="1:8" x14ac:dyDescent="0.2">
      <c r="C25" s="113">
        <v>6009</v>
      </c>
      <c r="D25" s="109" t="s">
        <v>301</v>
      </c>
      <c r="G25" t="s">
        <v>105</v>
      </c>
    </row>
    <row r="26" spans="1:8" x14ac:dyDescent="0.2">
      <c r="C26" s="113">
        <v>6011</v>
      </c>
      <c r="D26" s="109" t="s">
        <v>306</v>
      </c>
      <c r="G26" t="s">
        <v>88</v>
      </c>
    </row>
    <row r="27" spans="1:8" ht="14.25" x14ac:dyDescent="0.2">
      <c r="A27" s="101"/>
      <c r="C27" s="113">
        <v>6018</v>
      </c>
      <c r="D27" s="109" t="s">
        <v>307</v>
      </c>
      <c r="G27" t="s">
        <v>86</v>
      </c>
    </row>
    <row r="28" spans="1:8" ht="14.25" x14ac:dyDescent="0.2">
      <c r="A28" s="101"/>
      <c r="C28" s="113">
        <v>6026</v>
      </c>
    </row>
    <row r="29" spans="1:8" ht="14.25" x14ac:dyDescent="0.2">
      <c r="A29" s="101"/>
      <c r="C29" s="113">
        <v>7001</v>
      </c>
      <c r="G29" t="s">
        <v>74</v>
      </c>
    </row>
    <row r="30" spans="1:8" x14ac:dyDescent="0.2">
      <c r="C30" s="113">
        <v>7006</v>
      </c>
    </row>
    <row r="31" spans="1:8" x14ac:dyDescent="0.2">
      <c r="C31" s="113">
        <v>7012</v>
      </c>
      <c r="G31" t="s">
        <v>90</v>
      </c>
    </row>
    <row r="32" spans="1:8" x14ac:dyDescent="0.2">
      <c r="C32" s="113">
        <v>7015</v>
      </c>
    </row>
    <row r="33" spans="1:3" x14ac:dyDescent="0.2">
      <c r="C33" s="113">
        <v>7021</v>
      </c>
    </row>
    <row r="34" spans="1:3" x14ac:dyDescent="0.2">
      <c r="C34" s="113">
        <v>7022</v>
      </c>
    </row>
    <row r="35" spans="1:3" x14ac:dyDescent="0.2">
      <c r="C35" s="113">
        <v>7023</v>
      </c>
    </row>
    <row r="36" spans="1:3" x14ac:dyDescent="0.2">
      <c r="C36" s="113">
        <v>7024</v>
      </c>
    </row>
    <row r="37" spans="1:3" x14ac:dyDescent="0.2">
      <c r="C37" s="113">
        <v>7030</v>
      </c>
    </row>
    <row r="38" spans="1:3" x14ac:dyDescent="0.2">
      <c r="C38" s="113">
        <v>7035</v>
      </c>
    </row>
    <row r="39" spans="1:3" x14ac:dyDescent="0.2">
      <c r="C39" s="113">
        <v>7036</v>
      </c>
    </row>
    <row r="40" spans="1:3" x14ac:dyDescent="0.2">
      <c r="C40" s="113">
        <v>7038</v>
      </c>
    </row>
    <row r="41" spans="1:3" x14ac:dyDescent="0.2">
      <c r="C41" s="113">
        <v>7039</v>
      </c>
    </row>
    <row r="42" spans="1:3" x14ac:dyDescent="0.2">
      <c r="C42" s="113">
        <v>7040</v>
      </c>
    </row>
    <row r="43" spans="1:3" x14ac:dyDescent="0.2">
      <c r="C43" s="113">
        <v>7046</v>
      </c>
    </row>
    <row r="44" spans="1:3" x14ac:dyDescent="0.2">
      <c r="C44" s="113">
        <v>7047</v>
      </c>
    </row>
    <row r="45" spans="1:3" x14ac:dyDescent="0.2">
      <c r="C45" s="113">
        <v>7048</v>
      </c>
    </row>
    <row r="46" spans="1:3" x14ac:dyDescent="0.2">
      <c r="A46" s="102"/>
      <c r="C46" s="113">
        <v>8001</v>
      </c>
    </row>
    <row r="47" spans="1:3" ht="12.75" customHeight="1" x14ac:dyDescent="0.2">
      <c r="C47" s="113">
        <v>8002</v>
      </c>
    </row>
    <row r="48" spans="1:3" x14ac:dyDescent="0.2">
      <c r="C48" s="113">
        <v>8003</v>
      </c>
    </row>
    <row r="49" spans="3:3" x14ac:dyDescent="0.2">
      <c r="C49" s="113">
        <v>8004</v>
      </c>
    </row>
    <row r="50" spans="3:3" x14ac:dyDescent="0.2">
      <c r="C50" s="113">
        <v>8007</v>
      </c>
    </row>
    <row r="51" spans="3:3" x14ac:dyDescent="0.2">
      <c r="C51" s="113">
        <v>8011</v>
      </c>
    </row>
    <row r="52" spans="3:3" x14ac:dyDescent="0.2">
      <c r="C52" s="113">
        <v>8012</v>
      </c>
    </row>
    <row r="53" spans="3:3" x14ac:dyDescent="0.2">
      <c r="C53" s="113">
        <v>8014</v>
      </c>
    </row>
    <row r="54" spans="3:3" x14ac:dyDescent="0.2">
      <c r="C54" s="113">
        <v>8016</v>
      </c>
    </row>
    <row r="55" spans="3:3" x14ac:dyDescent="0.2">
      <c r="C55" s="113">
        <v>8019</v>
      </c>
    </row>
    <row r="56" spans="3:3" x14ac:dyDescent="0.2">
      <c r="C56" s="113">
        <v>8023</v>
      </c>
    </row>
    <row r="57" spans="3:3" x14ac:dyDescent="0.2">
      <c r="C57" s="113">
        <v>8028</v>
      </c>
    </row>
    <row r="58" spans="3:3" x14ac:dyDescent="0.2">
      <c r="C58" s="113">
        <v>9001</v>
      </c>
    </row>
    <row r="59" spans="3:3" x14ac:dyDescent="0.2">
      <c r="C59" s="113">
        <v>9003</v>
      </c>
    </row>
    <row r="60" spans="3:3" x14ac:dyDescent="0.2">
      <c r="C60" s="113">
        <v>9002</v>
      </c>
    </row>
    <row r="61" spans="3:3" x14ac:dyDescent="0.2">
      <c r="C61" s="113">
        <v>9004</v>
      </c>
    </row>
    <row r="62" spans="3:3" x14ac:dyDescent="0.2">
      <c r="C62" s="113">
        <v>9005</v>
      </c>
    </row>
    <row r="63" spans="3:3" x14ac:dyDescent="0.2">
      <c r="C63" s="113">
        <v>9007</v>
      </c>
    </row>
    <row r="64" spans="3:3" x14ac:dyDescent="0.2">
      <c r="C64" s="113">
        <v>9010</v>
      </c>
    </row>
    <row r="65" spans="3:3" x14ac:dyDescent="0.2">
      <c r="C65" s="113">
        <v>9016</v>
      </c>
    </row>
    <row r="66" spans="3:3" x14ac:dyDescent="0.2">
      <c r="C66" s="113">
        <v>9017</v>
      </c>
    </row>
    <row r="67" spans="3:3" x14ac:dyDescent="0.2">
      <c r="C67" s="113">
        <v>9022</v>
      </c>
    </row>
    <row r="68" spans="3:3" x14ac:dyDescent="0.2">
      <c r="C68" s="113" t="s">
        <v>5</v>
      </c>
    </row>
    <row r="69" spans="3:3" x14ac:dyDescent="0.2">
      <c r="C69" s="113" t="s">
        <v>6</v>
      </c>
    </row>
    <row r="70" spans="3:3" x14ac:dyDescent="0.2">
      <c r="C70" s="113" t="s">
        <v>7</v>
      </c>
    </row>
    <row r="71" spans="3:3" x14ac:dyDescent="0.2">
      <c r="C71" s="26" t="s">
        <v>4</v>
      </c>
    </row>
    <row r="72" spans="3:3" x14ac:dyDescent="0.2">
      <c r="C72" s="26" t="s">
        <v>8</v>
      </c>
    </row>
    <row r="73" spans="3:3" x14ac:dyDescent="0.2">
      <c r="C73" s="26" t="s">
        <v>9</v>
      </c>
    </row>
    <row r="74" spans="3:3" x14ac:dyDescent="0.2">
      <c r="C74" s="26" t="s">
        <v>10</v>
      </c>
    </row>
    <row r="75" spans="3:3" x14ac:dyDescent="0.2">
      <c r="C75" s="26" t="s">
        <v>11</v>
      </c>
    </row>
    <row r="76" spans="3:3" x14ac:dyDescent="0.2">
      <c r="C76" s="26" t="s">
        <v>12</v>
      </c>
    </row>
    <row r="77" spans="3:3" x14ac:dyDescent="0.2">
      <c r="C77" s="26" t="s">
        <v>13</v>
      </c>
    </row>
    <row r="78" spans="3:3" x14ac:dyDescent="0.2">
      <c r="C78" s="26" t="s">
        <v>14</v>
      </c>
    </row>
    <row r="79" spans="3:3" x14ac:dyDescent="0.2">
      <c r="C79" s="26" t="s">
        <v>15</v>
      </c>
    </row>
    <row r="80" spans="3:3" x14ac:dyDescent="0.2">
      <c r="C80" s="26" t="s">
        <v>16</v>
      </c>
    </row>
    <row r="81" spans="1:3" x14ac:dyDescent="0.2">
      <c r="C81" s="26" t="s">
        <v>17</v>
      </c>
    </row>
    <row r="82" spans="1:3" x14ac:dyDescent="0.2">
      <c r="C82" s="36" t="s">
        <v>20</v>
      </c>
    </row>
    <row r="83" spans="1:3" x14ac:dyDescent="0.2">
      <c r="C83" s="36" t="s">
        <v>21</v>
      </c>
    </row>
    <row r="84" spans="1:3" x14ac:dyDescent="0.2">
      <c r="C84" s="36" t="s">
        <v>22</v>
      </c>
    </row>
    <row r="85" spans="1:3" x14ac:dyDescent="0.2">
      <c r="C85" s="36" t="s">
        <v>23</v>
      </c>
    </row>
    <row r="86" spans="1:3" x14ac:dyDescent="0.2">
      <c r="C86" s="36" t="s">
        <v>24</v>
      </c>
    </row>
    <row r="87" spans="1:3" x14ac:dyDescent="0.2">
      <c r="C87" s="36" t="s">
        <v>25</v>
      </c>
    </row>
    <row r="88" spans="1:3" x14ac:dyDescent="0.2">
      <c r="C88" s="36" t="s">
        <v>26</v>
      </c>
    </row>
    <row r="89" spans="1:3" x14ac:dyDescent="0.2">
      <c r="C89" s="36" t="s">
        <v>27</v>
      </c>
    </row>
    <row r="90" spans="1:3" x14ac:dyDescent="0.2">
      <c r="C90" s="36" t="s">
        <v>28</v>
      </c>
    </row>
    <row r="91" spans="1:3" x14ac:dyDescent="0.2">
      <c r="A91" s="13"/>
      <c r="C91" s="36" t="s">
        <v>29</v>
      </c>
    </row>
    <row r="92" spans="1:3" x14ac:dyDescent="0.2">
      <c r="A92" s="13"/>
      <c r="C92" s="36" t="s">
        <v>30</v>
      </c>
    </row>
    <row r="93" spans="1:3" x14ac:dyDescent="0.2">
      <c r="A93" s="13"/>
      <c r="C93" s="36" t="s">
        <v>31</v>
      </c>
    </row>
    <row r="94" spans="1:3" x14ac:dyDescent="0.2">
      <c r="C94" s="36" t="s">
        <v>32</v>
      </c>
    </row>
    <row r="95" spans="1:3" x14ac:dyDescent="0.2">
      <c r="C95" s="36" t="s">
        <v>33</v>
      </c>
    </row>
    <row r="96" spans="1:3" x14ac:dyDescent="0.2">
      <c r="C96" s="26" t="s">
        <v>18</v>
      </c>
    </row>
  </sheetData>
  <sheetProtection algorithmName="SHA-512" hashValue="Eeri245y5e3NaAyvBsTJSoI7NbynOVkWrLexPWFIwknpHgcEwfakVGuimDzjmBLIYHbNlfYkj5kSY/LpMHZJnw==" saltValue="/2fG4aOpvjgPTBkHS6b1U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C176"/>
  <sheetViews>
    <sheetView showGridLines="0" view="pageBreakPreview" zoomScaleNormal="100" zoomScaleSheetLayoutView="100" workbookViewId="0">
      <selection activeCell="Q188" sqref="Q188"/>
    </sheetView>
  </sheetViews>
  <sheetFormatPr defaultColWidth="9.140625" defaultRowHeight="11.25" x14ac:dyDescent="0.2"/>
  <cols>
    <col min="1" max="1" width="17.140625" style="24" customWidth="1"/>
    <col min="2" max="2" width="41.140625" style="24" customWidth="1"/>
    <col min="3" max="3" width="88" style="24" customWidth="1"/>
    <col min="4" max="4" width="4.85546875" style="24" customWidth="1"/>
    <col min="5" max="5" width="3" style="24" customWidth="1"/>
    <col min="6" max="16384" width="9.140625" style="24"/>
  </cols>
  <sheetData>
    <row r="2" spans="1:3" ht="31.5" customHeight="1" x14ac:dyDescent="0.2">
      <c r="A2" s="6" t="s">
        <v>146</v>
      </c>
    </row>
    <row r="3" spans="1:3" ht="12" customHeight="1" x14ac:dyDescent="0.4">
      <c r="A3" s="23"/>
    </row>
    <row r="4" spans="1:3" ht="13.9" customHeight="1" x14ac:dyDescent="0.2">
      <c r="A4" s="135" t="s">
        <v>147</v>
      </c>
      <c r="B4" s="136"/>
      <c r="C4" s="136"/>
    </row>
    <row r="5" spans="1:3" ht="12.75" x14ac:dyDescent="0.2">
      <c r="A5" s="137" t="s">
        <v>148</v>
      </c>
      <c r="B5" s="137" t="s">
        <v>149</v>
      </c>
      <c r="C5" s="117" t="s">
        <v>150</v>
      </c>
    </row>
    <row r="6" spans="1:3" ht="16.5" customHeight="1" x14ac:dyDescent="0.2">
      <c r="A6" s="16" t="s">
        <v>46</v>
      </c>
      <c r="B6" s="27" t="s">
        <v>151</v>
      </c>
      <c r="C6" s="28"/>
    </row>
    <row r="7" spans="1:3" ht="18" customHeight="1" x14ac:dyDescent="0.2">
      <c r="A7" s="16" t="s">
        <v>47</v>
      </c>
      <c r="B7" s="27" t="s">
        <v>152</v>
      </c>
      <c r="C7" s="28"/>
    </row>
    <row r="8" spans="1:3" ht="12.6" customHeight="1" x14ac:dyDescent="0.2">
      <c r="A8" s="97"/>
      <c r="B8" s="75"/>
      <c r="C8" s="31"/>
    </row>
    <row r="9" spans="1:3" ht="13.9" customHeight="1" x14ac:dyDescent="0.2">
      <c r="A9" s="25" t="s">
        <v>38</v>
      </c>
      <c r="B9" s="24" t="s">
        <v>37</v>
      </c>
    </row>
    <row r="10" spans="1:3" ht="12.75" x14ac:dyDescent="0.2">
      <c r="A10" s="137" t="s">
        <v>148</v>
      </c>
      <c r="B10" s="137" t="s">
        <v>149</v>
      </c>
      <c r="C10" s="117" t="s">
        <v>150</v>
      </c>
    </row>
    <row r="11" spans="1:3" ht="12.75" x14ac:dyDescent="0.2">
      <c r="A11" s="120" t="s">
        <v>39</v>
      </c>
      <c r="B11" s="138" t="s">
        <v>153</v>
      </c>
      <c r="C11" s="35"/>
    </row>
    <row r="12" spans="1:3" ht="12.75" x14ac:dyDescent="0.2">
      <c r="A12" s="120" t="s">
        <v>48</v>
      </c>
      <c r="B12" s="138" t="s">
        <v>154</v>
      </c>
      <c r="C12" s="35"/>
    </row>
    <row r="13" spans="1:3" ht="12.75" x14ac:dyDescent="0.2">
      <c r="A13" s="120" t="s">
        <v>49</v>
      </c>
      <c r="B13" s="138" t="s">
        <v>153</v>
      </c>
      <c r="C13" s="35"/>
    </row>
    <row r="14" spans="1:3" ht="12.75" x14ac:dyDescent="0.2">
      <c r="A14" s="120" t="s">
        <v>50</v>
      </c>
      <c r="B14" s="138" t="s">
        <v>154</v>
      </c>
      <c r="C14" s="35"/>
    </row>
    <row r="15" spans="1:3" ht="12.6" customHeight="1" x14ac:dyDescent="0.2">
      <c r="A15" s="120" t="s">
        <v>40</v>
      </c>
      <c r="B15" s="138" t="s">
        <v>153</v>
      </c>
      <c r="C15" s="28"/>
    </row>
    <row r="16" spans="1:3" ht="12.75" x14ac:dyDescent="0.2">
      <c r="A16" s="37"/>
      <c r="B16" s="34"/>
      <c r="C16" s="30"/>
    </row>
    <row r="17" spans="1:3" ht="12.75" x14ac:dyDescent="0.2">
      <c r="A17" s="139" t="s">
        <v>123</v>
      </c>
      <c r="B17" s="136"/>
      <c r="C17" s="136"/>
    </row>
    <row r="18" spans="1:3" ht="12.75" x14ac:dyDescent="0.2">
      <c r="A18" s="137" t="s">
        <v>148</v>
      </c>
      <c r="B18" s="140" t="s">
        <v>149</v>
      </c>
      <c r="C18" s="141" t="s">
        <v>150</v>
      </c>
    </row>
    <row r="19" spans="1:3" s="108" customFormat="1" ht="12" customHeight="1" x14ac:dyDescent="0.2">
      <c r="A19" s="118" t="s">
        <v>42</v>
      </c>
      <c r="B19" s="142" t="s">
        <v>155</v>
      </c>
      <c r="C19" s="28" t="s">
        <v>156</v>
      </c>
    </row>
    <row r="20" spans="1:3" s="108" customFormat="1" ht="12" customHeight="1" x14ac:dyDescent="0.2">
      <c r="A20" s="118" t="s">
        <v>43</v>
      </c>
      <c r="B20" s="142" t="s">
        <v>157</v>
      </c>
      <c r="C20" s="28" t="s">
        <v>156</v>
      </c>
    </row>
    <row r="21" spans="1:3" s="108" customFormat="1" ht="12" customHeight="1" x14ac:dyDescent="0.2">
      <c r="A21" s="118" t="s">
        <v>51</v>
      </c>
      <c r="B21" s="142" t="s">
        <v>158</v>
      </c>
      <c r="C21" s="28" t="s">
        <v>156</v>
      </c>
    </row>
    <row r="22" spans="1:3" s="108" customFormat="1" ht="12" customHeight="1" x14ac:dyDescent="0.2">
      <c r="A22" s="118" t="s">
        <v>52</v>
      </c>
      <c r="B22" s="142" t="s">
        <v>159</v>
      </c>
      <c r="C22" s="28" t="s">
        <v>156</v>
      </c>
    </row>
    <row r="23" spans="1:3" s="108" customFormat="1" ht="12" customHeight="1" x14ac:dyDescent="0.2">
      <c r="A23" s="118" t="s">
        <v>53</v>
      </c>
      <c r="B23" s="142" t="s">
        <v>160</v>
      </c>
      <c r="C23" s="28" t="s">
        <v>156</v>
      </c>
    </row>
    <row r="24" spans="1:3" s="108" customFormat="1" ht="12" customHeight="1" x14ac:dyDescent="0.2">
      <c r="A24" s="118" t="s">
        <v>54</v>
      </c>
      <c r="B24" s="142" t="s">
        <v>161</v>
      </c>
      <c r="C24" s="28" t="s">
        <v>162</v>
      </c>
    </row>
    <row r="25" spans="1:3" s="108" customFormat="1" ht="12" customHeight="1" x14ac:dyDescent="0.2">
      <c r="A25" s="118" t="s">
        <v>55</v>
      </c>
      <c r="B25" s="142" t="s">
        <v>163</v>
      </c>
      <c r="C25" s="28" t="s">
        <v>162</v>
      </c>
    </row>
    <row r="26" spans="1:3" s="108" customFormat="1" ht="12" customHeight="1" x14ac:dyDescent="0.2">
      <c r="A26" s="118" t="s">
        <v>56</v>
      </c>
      <c r="B26" s="142" t="s">
        <v>164</v>
      </c>
      <c r="C26" s="28" t="s">
        <v>165</v>
      </c>
    </row>
    <row r="27" spans="1:3" s="108" customFormat="1" ht="12" customHeight="1" x14ac:dyDescent="0.2">
      <c r="A27" s="118" t="s">
        <v>57</v>
      </c>
      <c r="B27" s="142" t="s">
        <v>166</v>
      </c>
      <c r="C27" s="28" t="s">
        <v>167</v>
      </c>
    </row>
    <row r="28" spans="1:3" s="108" customFormat="1" ht="12" customHeight="1" x14ac:dyDescent="0.2">
      <c r="A28" s="118" t="s">
        <v>58</v>
      </c>
      <c r="B28" s="142" t="s">
        <v>168</v>
      </c>
      <c r="C28" s="28" t="s">
        <v>162</v>
      </c>
    </row>
    <row r="29" spans="1:3" s="108" customFormat="1" ht="12" customHeight="1" x14ac:dyDescent="0.2">
      <c r="A29" s="118" t="s">
        <v>59</v>
      </c>
      <c r="B29" s="142" t="s">
        <v>169</v>
      </c>
      <c r="C29" s="28" t="s">
        <v>170</v>
      </c>
    </row>
    <row r="30" spans="1:3" s="108" customFormat="1" ht="12" customHeight="1" x14ac:dyDescent="0.2">
      <c r="A30" s="118" t="s">
        <v>60</v>
      </c>
      <c r="B30" s="142" t="s">
        <v>171</v>
      </c>
      <c r="C30" s="28" t="s">
        <v>172</v>
      </c>
    </row>
    <row r="31" spans="1:3" s="108" customFormat="1" ht="12" customHeight="1" x14ac:dyDescent="0.2">
      <c r="A31" s="118" t="s">
        <v>61</v>
      </c>
      <c r="B31" s="142" t="s">
        <v>173</v>
      </c>
      <c r="C31" s="28" t="s">
        <v>162</v>
      </c>
    </row>
    <row r="32" spans="1:3" s="108" customFormat="1" ht="12" customHeight="1" x14ac:dyDescent="0.2">
      <c r="A32" s="118" t="s">
        <v>62</v>
      </c>
      <c r="B32" s="142" t="s">
        <v>174</v>
      </c>
      <c r="C32" s="28" t="s">
        <v>170</v>
      </c>
    </row>
    <row r="33" spans="1:3" s="108" customFormat="1" ht="12" customHeight="1" x14ac:dyDescent="0.2">
      <c r="A33" s="118" t="s">
        <v>63</v>
      </c>
      <c r="B33" s="119" t="s">
        <v>175</v>
      </c>
      <c r="C33" s="109" t="s">
        <v>176</v>
      </c>
    </row>
    <row r="34" spans="1:3" s="108" customFormat="1" ht="12" customHeight="1" x14ac:dyDescent="0.2">
      <c r="A34" s="118" t="s">
        <v>64</v>
      </c>
      <c r="B34" s="142" t="s">
        <v>177</v>
      </c>
      <c r="C34" s="109" t="s">
        <v>176</v>
      </c>
    </row>
    <row r="35" spans="1:3" s="108" customFormat="1" ht="12" customHeight="1" x14ac:dyDescent="0.2">
      <c r="A35" s="118" t="s">
        <v>65</v>
      </c>
      <c r="B35" s="119" t="s">
        <v>178</v>
      </c>
      <c r="C35" s="109" t="s">
        <v>176</v>
      </c>
    </row>
    <row r="36" spans="1:3" s="108" customFormat="1" ht="12" customHeight="1" x14ac:dyDescent="0.2">
      <c r="A36" s="118" t="s">
        <v>66</v>
      </c>
      <c r="B36" s="119" t="s">
        <v>179</v>
      </c>
      <c r="C36" s="109" t="s">
        <v>176</v>
      </c>
    </row>
    <row r="37" spans="1:3" s="108" customFormat="1" ht="12" customHeight="1" x14ac:dyDescent="0.2">
      <c r="A37" s="118" t="s">
        <v>67</v>
      </c>
      <c r="B37" s="119" t="s">
        <v>180</v>
      </c>
      <c r="C37" s="109" t="s">
        <v>176</v>
      </c>
    </row>
    <row r="38" spans="1:3" s="108" customFormat="1" ht="12" customHeight="1" x14ac:dyDescent="0.2">
      <c r="A38" s="118" t="s">
        <v>68</v>
      </c>
      <c r="B38" s="119" t="s">
        <v>181</v>
      </c>
      <c r="C38" s="109" t="s">
        <v>176</v>
      </c>
    </row>
    <row r="39" spans="1:3" ht="11.25" customHeight="1" x14ac:dyDescent="0.2">
      <c r="A39" s="118" t="s">
        <v>69</v>
      </c>
      <c r="B39" s="119" t="s">
        <v>182</v>
      </c>
      <c r="C39" s="109" t="s">
        <v>176</v>
      </c>
    </row>
    <row r="40" spans="1:3" ht="11.25" customHeight="1" x14ac:dyDescent="0.2">
      <c r="A40" s="143">
        <v>0</v>
      </c>
      <c r="B40" s="144" t="s">
        <v>183</v>
      </c>
      <c r="C40" s="109"/>
    </row>
    <row r="41" spans="1:3" ht="11.25" customHeight="1" x14ac:dyDescent="0.2">
      <c r="A41" s="122"/>
      <c r="B41" s="123"/>
      <c r="C41" s="29"/>
    </row>
    <row r="42" spans="1:3" ht="12.75" x14ac:dyDescent="0.2">
      <c r="A42" s="145" t="s">
        <v>184</v>
      </c>
      <c r="B42" s="34"/>
      <c r="C42" s="34"/>
    </row>
    <row r="43" spans="1:3" ht="12.75" x14ac:dyDescent="0.2">
      <c r="A43" s="137" t="s">
        <v>148</v>
      </c>
      <c r="B43" s="137" t="s">
        <v>149</v>
      </c>
      <c r="C43" s="117" t="s">
        <v>150</v>
      </c>
    </row>
    <row r="44" spans="1:3" s="108" customFormat="1" ht="12" customHeight="1" x14ac:dyDescent="0.2">
      <c r="A44" s="146" t="s">
        <v>75</v>
      </c>
      <c r="B44" s="147" t="s">
        <v>185</v>
      </c>
      <c r="C44" s="35"/>
    </row>
    <row r="45" spans="1:3" s="108" customFormat="1" ht="12" customHeight="1" x14ac:dyDescent="0.2">
      <c r="A45" s="146" t="s">
        <v>76</v>
      </c>
      <c r="B45" s="147" t="s">
        <v>186</v>
      </c>
      <c r="C45" s="109" t="s">
        <v>187</v>
      </c>
    </row>
    <row r="46" spans="1:3" s="108" customFormat="1" ht="12" customHeight="1" x14ac:dyDescent="0.2">
      <c r="A46" s="146" t="s">
        <v>77</v>
      </c>
      <c r="B46" s="147" t="s">
        <v>188</v>
      </c>
      <c r="C46" s="35"/>
    </row>
    <row r="47" spans="1:3" ht="12.75" x14ac:dyDescent="0.2">
      <c r="A47" s="29"/>
      <c r="B47" s="34"/>
      <c r="C47" s="29"/>
    </row>
    <row r="48" spans="1:3" ht="12.75" x14ac:dyDescent="0.2">
      <c r="A48" s="139" t="s">
        <v>132</v>
      </c>
      <c r="B48" s="75"/>
      <c r="C48" s="75"/>
    </row>
    <row r="49" spans="1:3" ht="12.75" x14ac:dyDescent="0.2">
      <c r="A49" s="137" t="s">
        <v>148</v>
      </c>
      <c r="B49" s="137" t="s">
        <v>149</v>
      </c>
      <c r="C49" s="117" t="s">
        <v>150</v>
      </c>
    </row>
    <row r="50" spans="1:3" s="108" customFormat="1" ht="12" customHeight="1" x14ac:dyDescent="0.2">
      <c r="A50" s="146">
        <v>0</v>
      </c>
      <c r="B50" s="109" t="s">
        <v>189</v>
      </c>
      <c r="C50" s="109"/>
    </row>
    <row r="51" spans="1:3" s="108" customFormat="1" ht="12" customHeight="1" x14ac:dyDescent="0.2">
      <c r="A51" s="146" t="s">
        <v>80</v>
      </c>
      <c r="B51" s="109" t="s">
        <v>190</v>
      </c>
      <c r="C51" s="109"/>
    </row>
    <row r="52" spans="1:3" s="108" customFormat="1" ht="12" customHeight="1" x14ac:dyDescent="0.2">
      <c r="A52" s="146" t="s">
        <v>79</v>
      </c>
      <c r="B52" s="109" t="s">
        <v>191</v>
      </c>
      <c r="C52" s="109"/>
    </row>
    <row r="53" spans="1:3" s="108" customFormat="1" ht="12" customHeight="1" x14ac:dyDescent="0.2">
      <c r="A53" s="75"/>
      <c r="B53" s="31"/>
      <c r="C53" s="124"/>
    </row>
    <row r="54" spans="1:3" ht="12.75" x14ac:dyDescent="0.2">
      <c r="A54" s="139" t="s">
        <v>192</v>
      </c>
      <c r="B54" s="34"/>
      <c r="C54" s="34"/>
    </row>
    <row r="55" spans="1:3" ht="12.75" x14ac:dyDescent="0.2">
      <c r="A55" s="137" t="s">
        <v>148</v>
      </c>
      <c r="B55" s="137" t="s">
        <v>149</v>
      </c>
      <c r="C55" s="117" t="s">
        <v>150</v>
      </c>
    </row>
    <row r="56" spans="1:3" s="108" customFormat="1" ht="12" customHeight="1" x14ac:dyDescent="0.2">
      <c r="A56" s="110">
        <v>0</v>
      </c>
      <c r="B56" s="111" t="s">
        <v>193</v>
      </c>
      <c r="C56" s="35"/>
    </row>
    <row r="57" spans="1:3" s="108" customFormat="1" ht="12" customHeight="1" x14ac:dyDescent="0.2">
      <c r="A57" s="148">
        <v>165</v>
      </c>
      <c r="B57" s="109" t="s">
        <v>194</v>
      </c>
      <c r="C57" s="35"/>
    </row>
    <row r="58" spans="1:3" s="108" customFormat="1" ht="12" customHeight="1" x14ac:dyDescent="0.2">
      <c r="A58" s="110">
        <v>220</v>
      </c>
      <c r="B58" s="109" t="s">
        <v>195</v>
      </c>
      <c r="C58" s="35"/>
    </row>
    <row r="59" spans="1:3" s="108" customFormat="1" ht="12" customHeight="1" x14ac:dyDescent="0.2">
      <c r="A59" s="75"/>
      <c r="B59" s="31"/>
      <c r="C59" s="124"/>
    </row>
    <row r="60" spans="1:3" ht="12.75" x14ac:dyDescent="0.2">
      <c r="A60" s="139" t="s">
        <v>136</v>
      </c>
      <c r="B60" s="34"/>
      <c r="C60" s="34"/>
    </row>
    <row r="61" spans="1:3" ht="12.75" x14ac:dyDescent="0.2">
      <c r="A61" s="137" t="s">
        <v>148</v>
      </c>
      <c r="B61" s="137" t="s">
        <v>149</v>
      </c>
      <c r="C61" s="117" t="s">
        <v>150</v>
      </c>
    </row>
    <row r="62" spans="1:3" s="108" customFormat="1" ht="12" customHeight="1" x14ac:dyDescent="0.2">
      <c r="A62" s="109" t="s">
        <v>91</v>
      </c>
      <c r="B62" s="111" t="s">
        <v>288</v>
      </c>
      <c r="C62" s="28"/>
    </row>
    <row r="63" spans="1:3" s="108" customFormat="1" ht="12" customHeight="1" x14ac:dyDescent="0.2">
      <c r="A63" s="109" t="s">
        <v>92</v>
      </c>
      <c r="B63" s="111" t="s">
        <v>289</v>
      </c>
      <c r="C63" s="28"/>
    </row>
    <row r="64" spans="1:3" s="108" customFormat="1" ht="12" customHeight="1" x14ac:dyDescent="0.2">
      <c r="A64" s="109" t="s">
        <v>93</v>
      </c>
      <c r="B64" s="111" t="s">
        <v>290</v>
      </c>
      <c r="C64" s="28"/>
    </row>
    <row r="65" spans="1:3" s="108" customFormat="1" ht="12" customHeight="1" x14ac:dyDescent="0.2">
      <c r="A65" s="109" t="s">
        <v>94</v>
      </c>
      <c r="B65" s="111" t="s">
        <v>291</v>
      </c>
      <c r="C65" s="28"/>
    </row>
    <row r="66" spans="1:3" s="108" customFormat="1" ht="12" customHeight="1" x14ac:dyDescent="0.2">
      <c r="A66" s="109" t="s">
        <v>95</v>
      </c>
      <c r="B66" s="111" t="s">
        <v>292</v>
      </c>
      <c r="C66" s="28"/>
    </row>
    <row r="67" spans="1:3" s="108" customFormat="1" ht="12" customHeight="1" x14ac:dyDescent="0.2">
      <c r="A67" s="109" t="s">
        <v>96</v>
      </c>
      <c r="B67" s="111" t="s">
        <v>293</v>
      </c>
      <c r="C67" s="28"/>
    </row>
    <row r="68" spans="1:3" s="108" customFormat="1" ht="12" customHeight="1" x14ac:dyDescent="0.2">
      <c r="A68" s="109" t="s">
        <v>97</v>
      </c>
      <c r="B68" s="111" t="s">
        <v>294</v>
      </c>
      <c r="C68" s="28"/>
    </row>
    <row r="69" spans="1:3" s="108" customFormat="1" ht="12" customHeight="1" x14ac:dyDescent="0.2">
      <c r="A69" s="109" t="s">
        <v>98</v>
      </c>
      <c r="B69" s="111" t="s">
        <v>295</v>
      </c>
      <c r="C69" s="28"/>
    </row>
    <row r="70" spans="1:3" s="108" customFormat="1" ht="12" customHeight="1" x14ac:dyDescent="0.2">
      <c r="A70" s="109" t="s">
        <v>99</v>
      </c>
      <c r="B70" s="111" t="s">
        <v>299</v>
      </c>
      <c r="C70" s="28"/>
    </row>
    <row r="71" spans="1:3" s="108" customFormat="1" ht="12.75" x14ac:dyDescent="0.2">
      <c r="A71" s="109" t="s">
        <v>100</v>
      </c>
      <c r="B71" s="111" t="s">
        <v>298</v>
      </c>
      <c r="C71" s="28"/>
    </row>
    <row r="72" spans="1:3" s="108" customFormat="1" ht="12" customHeight="1" x14ac:dyDescent="0.2">
      <c r="A72" s="109" t="s">
        <v>101</v>
      </c>
      <c r="B72" s="111" t="s">
        <v>304</v>
      </c>
      <c r="C72" s="28"/>
    </row>
    <row r="73" spans="1:3" ht="12" customHeight="1" x14ac:dyDescent="0.2">
      <c r="A73" s="109" t="s">
        <v>102</v>
      </c>
      <c r="B73" s="111" t="s">
        <v>302</v>
      </c>
      <c r="C73" s="28"/>
    </row>
    <row r="74" spans="1:3" ht="12" customHeight="1" x14ac:dyDescent="0.2">
      <c r="A74" s="109" t="s">
        <v>103</v>
      </c>
      <c r="B74" s="111" t="s">
        <v>296</v>
      </c>
      <c r="C74" s="28"/>
    </row>
    <row r="75" spans="1:3" ht="12" customHeight="1" x14ac:dyDescent="0.2">
      <c r="A75" s="109" t="s">
        <v>104</v>
      </c>
      <c r="B75" s="111" t="s">
        <v>297</v>
      </c>
      <c r="C75" s="28"/>
    </row>
    <row r="76" spans="1:3" ht="12" customHeight="1" x14ac:dyDescent="0.2">
      <c r="A76" s="109" t="s">
        <v>301</v>
      </c>
      <c r="B76" s="111" t="s">
        <v>303</v>
      </c>
      <c r="C76" s="28"/>
    </row>
    <row r="77" spans="1:3" ht="12" customHeight="1" x14ac:dyDescent="0.2">
      <c r="A77" s="109" t="s">
        <v>306</v>
      </c>
      <c r="B77" s="111" t="s">
        <v>308</v>
      </c>
      <c r="C77" s="28"/>
    </row>
    <row r="78" spans="1:3" ht="12" customHeight="1" x14ac:dyDescent="0.2">
      <c r="A78" s="109" t="s">
        <v>307</v>
      </c>
      <c r="B78" s="111" t="s">
        <v>309</v>
      </c>
      <c r="C78" s="28"/>
    </row>
    <row r="79" spans="1:3" s="108" customFormat="1" ht="12" customHeight="1" x14ac:dyDescent="0.2">
      <c r="A79" s="110">
        <v>0</v>
      </c>
      <c r="B79" s="109" t="s">
        <v>196</v>
      </c>
      <c r="C79" s="28"/>
    </row>
    <row r="80" spans="1:3" s="108" customFormat="1" ht="12" customHeight="1" x14ac:dyDescent="0.2">
      <c r="A80" s="109" t="s">
        <v>73</v>
      </c>
      <c r="B80" s="109" t="s">
        <v>197</v>
      </c>
      <c r="C80" s="28"/>
    </row>
    <row r="81" spans="1:3" ht="12.75" x14ac:dyDescent="0.2">
      <c r="A81" s="29"/>
      <c r="B81" s="34"/>
      <c r="C81" s="29"/>
    </row>
    <row r="82" spans="1:3" ht="12.75" x14ac:dyDescent="0.2">
      <c r="A82" s="139" t="s">
        <v>300</v>
      </c>
    </row>
    <row r="83" spans="1:3" ht="12.75" x14ac:dyDescent="0.2">
      <c r="A83" s="137" t="s">
        <v>148</v>
      </c>
      <c r="B83" s="137" t="s">
        <v>149</v>
      </c>
      <c r="C83" s="117" t="s">
        <v>150</v>
      </c>
    </row>
    <row r="84" spans="1:3" ht="12.75" x14ac:dyDescent="0.2">
      <c r="A84" s="149">
        <v>0</v>
      </c>
      <c r="B84" s="144" t="s">
        <v>198</v>
      </c>
      <c r="C84" s="35"/>
    </row>
    <row r="85" spans="1:3" s="108" customFormat="1" ht="12.75" customHeight="1" x14ac:dyDescent="0.2">
      <c r="A85" s="118" t="s">
        <v>42</v>
      </c>
      <c r="B85" s="144" t="s">
        <v>199</v>
      </c>
      <c r="C85" s="28"/>
    </row>
    <row r="86" spans="1:3" s="108" customFormat="1" ht="12.75" customHeight="1" x14ac:dyDescent="0.2">
      <c r="A86" s="118" t="s">
        <v>43</v>
      </c>
      <c r="B86" s="144" t="s">
        <v>200</v>
      </c>
      <c r="C86" s="28"/>
    </row>
    <row r="87" spans="1:3" ht="12.75" x14ac:dyDescent="0.2">
      <c r="A87" s="120">
        <v>1001</v>
      </c>
      <c r="B87" s="32" t="s">
        <v>201</v>
      </c>
      <c r="C87" s="109"/>
    </row>
    <row r="88" spans="1:3" ht="12.75" x14ac:dyDescent="0.2">
      <c r="A88" s="120">
        <v>1003</v>
      </c>
      <c r="B88" s="32" t="s">
        <v>202</v>
      </c>
      <c r="C88" s="109"/>
    </row>
    <row r="89" spans="1:3" ht="12.75" x14ac:dyDescent="0.2">
      <c r="A89" s="120">
        <v>1011</v>
      </c>
      <c r="B89" s="32" t="s">
        <v>203</v>
      </c>
      <c r="C89" s="109"/>
    </row>
    <row r="90" spans="1:3" ht="12.75" x14ac:dyDescent="0.2">
      <c r="A90" s="120">
        <v>1013</v>
      </c>
      <c r="B90" s="32" t="s">
        <v>204</v>
      </c>
      <c r="C90" s="109"/>
    </row>
    <row r="91" spans="1:3" ht="12.75" x14ac:dyDescent="0.2">
      <c r="A91" s="120">
        <v>1015</v>
      </c>
      <c r="B91" s="32" t="s">
        <v>205</v>
      </c>
      <c r="C91" s="109"/>
    </row>
    <row r="92" spans="1:3" ht="12.75" x14ac:dyDescent="0.2">
      <c r="A92" s="120">
        <v>3000</v>
      </c>
      <c r="B92" s="32" t="s">
        <v>206</v>
      </c>
      <c r="C92" s="109"/>
    </row>
    <row r="93" spans="1:3" ht="12.75" x14ac:dyDescent="0.2">
      <c r="A93" s="120">
        <v>3002</v>
      </c>
      <c r="B93" s="32" t="s">
        <v>207</v>
      </c>
      <c r="C93" s="109"/>
    </row>
    <row r="94" spans="1:3" ht="12.75" x14ac:dyDescent="0.2">
      <c r="A94" s="120">
        <v>3003</v>
      </c>
      <c r="B94" s="32" t="s">
        <v>208</v>
      </c>
      <c r="C94" s="109"/>
    </row>
    <row r="95" spans="1:3" ht="12.75" x14ac:dyDescent="0.2">
      <c r="A95" s="120">
        <v>3004</v>
      </c>
      <c r="B95" s="32" t="s">
        <v>209</v>
      </c>
      <c r="C95" s="109"/>
    </row>
    <row r="96" spans="1:3" ht="12.75" x14ac:dyDescent="0.2">
      <c r="A96" s="120">
        <v>3005</v>
      </c>
      <c r="B96" s="32" t="s">
        <v>210</v>
      </c>
      <c r="C96" s="109"/>
    </row>
    <row r="97" spans="1:3" ht="12.75" x14ac:dyDescent="0.2">
      <c r="A97" s="120">
        <v>3012</v>
      </c>
      <c r="B97" s="32" t="s">
        <v>211</v>
      </c>
      <c r="C97" s="109"/>
    </row>
    <row r="98" spans="1:3" ht="12.75" x14ac:dyDescent="0.2">
      <c r="A98" s="120">
        <v>5002</v>
      </c>
      <c r="B98" s="32" t="s">
        <v>212</v>
      </c>
      <c r="C98" s="109"/>
    </row>
    <row r="99" spans="1:3" ht="12.75" x14ac:dyDescent="0.2">
      <c r="A99" s="120">
        <v>5005</v>
      </c>
      <c r="B99" s="32" t="s">
        <v>213</v>
      </c>
      <c r="C99" s="109"/>
    </row>
    <row r="100" spans="1:3" ht="12.75" x14ac:dyDescent="0.2">
      <c r="A100" s="120">
        <v>5009</v>
      </c>
      <c r="B100" s="32" t="s">
        <v>214</v>
      </c>
      <c r="C100" s="109"/>
    </row>
    <row r="101" spans="1:3" ht="12.75" x14ac:dyDescent="0.2">
      <c r="A101" s="120">
        <v>5011</v>
      </c>
      <c r="B101" s="32" t="s">
        <v>215</v>
      </c>
      <c r="C101" s="109"/>
    </row>
    <row r="102" spans="1:3" ht="12.75" x14ac:dyDescent="0.2">
      <c r="A102" s="120">
        <v>5013</v>
      </c>
      <c r="B102" s="32" t="s">
        <v>216</v>
      </c>
      <c r="C102" s="109"/>
    </row>
    <row r="103" spans="1:3" ht="12.75" x14ac:dyDescent="0.2">
      <c r="A103" s="120">
        <v>5018</v>
      </c>
      <c r="B103" s="150" t="s">
        <v>217</v>
      </c>
      <c r="C103" s="109"/>
    </row>
    <row r="104" spans="1:3" ht="12.75" x14ac:dyDescent="0.2">
      <c r="A104" s="120">
        <v>6005</v>
      </c>
      <c r="B104" s="151" t="s">
        <v>218</v>
      </c>
      <c r="C104" s="109"/>
    </row>
    <row r="105" spans="1:3" ht="12.75" x14ac:dyDescent="0.2">
      <c r="A105" s="120">
        <v>6009</v>
      </c>
      <c r="B105" s="32" t="s">
        <v>219</v>
      </c>
      <c r="C105" s="109"/>
    </row>
    <row r="106" spans="1:3" ht="12.75" x14ac:dyDescent="0.2">
      <c r="A106" s="120">
        <v>6011</v>
      </c>
      <c r="B106" s="32" t="s">
        <v>220</v>
      </c>
      <c r="C106" s="109"/>
    </row>
    <row r="107" spans="1:3" ht="12.75" x14ac:dyDescent="0.2">
      <c r="A107" s="120">
        <v>6018</v>
      </c>
      <c r="B107" s="32" t="s">
        <v>221</v>
      </c>
      <c r="C107" s="109"/>
    </row>
    <row r="108" spans="1:3" ht="12.75" x14ac:dyDescent="0.2">
      <c r="A108" s="120">
        <v>6026</v>
      </c>
      <c r="B108" s="32" t="s">
        <v>222</v>
      </c>
      <c r="C108" s="109"/>
    </row>
    <row r="109" spans="1:3" ht="12.75" x14ac:dyDescent="0.2">
      <c r="A109" s="120">
        <v>7001</v>
      </c>
      <c r="B109" s="32" t="s">
        <v>223</v>
      </c>
      <c r="C109" s="109"/>
    </row>
    <row r="110" spans="1:3" ht="12.75" x14ac:dyDescent="0.2">
      <c r="A110" s="120">
        <v>7012</v>
      </c>
      <c r="B110" s="32" t="s">
        <v>224</v>
      </c>
      <c r="C110" s="109"/>
    </row>
    <row r="111" spans="1:3" ht="12.75" x14ac:dyDescent="0.2">
      <c r="A111" s="120">
        <v>7015</v>
      </c>
      <c r="B111" s="32" t="s">
        <v>225</v>
      </c>
      <c r="C111" s="109"/>
    </row>
    <row r="112" spans="1:3" ht="12.75" x14ac:dyDescent="0.2">
      <c r="A112" s="120">
        <v>7016</v>
      </c>
      <c r="B112" s="121" t="s">
        <v>226</v>
      </c>
      <c r="C112" s="109"/>
    </row>
    <row r="113" spans="1:3" ht="12.75" x14ac:dyDescent="0.2">
      <c r="A113" s="120">
        <v>7022</v>
      </c>
      <c r="B113" s="32" t="s">
        <v>227</v>
      </c>
      <c r="C113" s="33"/>
    </row>
    <row r="114" spans="1:3" ht="12.75" x14ac:dyDescent="0.2">
      <c r="A114" s="120">
        <v>7023</v>
      </c>
      <c r="B114" s="32" t="s">
        <v>228</v>
      </c>
      <c r="C114" s="33"/>
    </row>
    <row r="115" spans="1:3" ht="12.75" x14ac:dyDescent="0.2">
      <c r="A115" s="120">
        <v>7030</v>
      </c>
      <c r="B115" s="32" t="s">
        <v>229</v>
      </c>
      <c r="C115" s="33"/>
    </row>
    <row r="116" spans="1:3" ht="12.75" x14ac:dyDescent="0.2">
      <c r="A116" s="120">
        <v>7035</v>
      </c>
      <c r="B116" s="32" t="s">
        <v>230</v>
      </c>
      <c r="C116" s="33"/>
    </row>
    <row r="117" spans="1:3" ht="12.75" x14ac:dyDescent="0.2">
      <c r="A117" s="120">
        <v>7036</v>
      </c>
      <c r="B117" s="32" t="s">
        <v>231</v>
      </c>
      <c r="C117" s="33"/>
    </row>
    <row r="118" spans="1:3" ht="12.75" x14ac:dyDescent="0.2">
      <c r="A118" s="120">
        <v>7038</v>
      </c>
      <c r="B118" s="32" t="s">
        <v>232</v>
      </c>
      <c r="C118" s="33"/>
    </row>
    <row r="119" spans="1:3" ht="12.75" x14ac:dyDescent="0.2">
      <c r="A119" s="120">
        <v>7039</v>
      </c>
      <c r="B119" s="32" t="s">
        <v>233</v>
      </c>
      <c r="C119" s="33"/>
    </row>
    <row r="120" spans="1:3" ht="12.75" x14ac:dyDescent="0.2">
      <c r="A120" s="120">
        <v>7040</v>
      </c>
      <c r="B120" s="32" t="s">
        <v>234</v>
      </c>
      <c r="C120" s="33"/>
    </row>
    <row r="121" spans="1:3" ht="12.75" x14ac:dyDescent="0.2">
      <c r="A121" s="120">
        <v>7046</v>
      </c>
      <c r="B121" s="32" t="s">
        <v>235</v>
      </c>
      <c r="C121" s="33"/>
    </row>
    <row r="122" spans="1:3" ht="12.75" x14ac:dyDescent="0.2">
      <c r="A122" s="120">
        <v>7047</v>
      </c>
      <c r="B122" s="32" t="s">
        <v>236</v>
      </c>
      <c r="C122" s="33"/>
    </row>
    <row r="123" spans="1:3" ht="12.75" x14ac:dyDescent="0.2">
      <c r="A123" s="120">
        <v>7048</v>
      </c>
      <c r="B123" s="32" t="s">
        <v>237</v>
      </c>
      <c r="C123" s="33"/>
    </row>
    <row r="124" spans="1:3" ht="12.75" x14ac:dyDescent="0.2">
      <c r="A124" s="120">
        <v>8001</v>
      </c>
      <c r="B124" s="32" t="s">
        <v>238</v>
      </c>
      <c r="C124" s="33"/>
    </row>
    <row r="125" spans="1:3" ht="12.75" x14ac:dyDescent="0.2">
      <c r="A125" s="120">
        <v>8002</v>
      </c>
      <c r="B125" s="32" t="s">
        <v>239</v>
      </c>
      <c r="C125" s="33"/>
    </row>
    <row r="126" spans="1:3" ht="12.75" customHeight="1" x14ac:dyDescent="0.2">
      <c r="A126" s="120">
        <v>8003</v>
      </c>
      <c r="B126" s="32" t="s">
        <v>240</v>
      </c>
      <c r="C126" s="33"/>
    </row>
    <row r="127" spans="1:3" ht="12.75" x14ac:dyDescent="0.2">
      <c r="A127" s="120">
        <v>8004</v>
      </c>
      <c r="B127" s="32" t="s">
        <v>241</v>
      </c>
      <c r="C127" s="33"/>
    </row>
    <row r="128" spans="1:3" ht="13.15" customHeight="1" x14ac:dyDescent="0.2">
      <c r="A128" s="120">
        <v>8007</v>
      </c>
      <c r="B128" s="32" t="s">
        <v>242</v>
      </c>
      <c r="C128" s="33"/>
    </row>
    <row r="129" spans="1:3" ht="12.75" x14ac:dyDescent="0.2">
      <c r="A129" s="120">
        <v>8011</v>
      </c>
      <c r="B129" s="32" t="s">
        <v>243</v>
      </c>
      <c r="C129" s="33"/>
    </row>
    <row r="130" spans="1:3" ht="12.75" x14ac:dyDescent="0.2">
      <c r="A130" s="120">
        <v>8012</v>
      </c>
      <c r="B130" s="32" t="s">
        <v>244</v>
      </c>
      <c r="C130" s="33"/>
    </row>
    <row r="131" spans="1:3" ht="12.75" x14ac:dyDescent="0.2">
      <c r="A131" s="120">
        <v>8014</v>
      </c>
      <c r="B131" s="32" t="s">
        <v>245</v>
      </c>
      <c r="C131" s="33"/>
    </row>
    <row r="132" spans="1:3" ht="12.75" x14ac:dyDescent="0.2">
      <c r="A132" s="120">
        <v>8016</v>
      </c>
      <c r="B132" s="32" t="s">
        <v>246</v>
      </c>
      <c r="C132" s="33"/>
    </row>
    <row r="133" spans="1:3" ht="12.75" x14ac:dyDescent="0.2">
      <c r="A133" s="120">
        <v>8019</v>
      </c>
      <c r="B133" s="32" t="s">
        <v>247</v>
      </c>
      <c r="C133" s="33"/>
    </row>
    <row r="134" spans="1:3" ht="12.75" x14ac:dyDescent="0.2">
      <c r="A134" s="120">
        <v>8023</v>
      </c>
      <c r="B134" s="32" t="s">
        <v>248</v>
      </c>
      <c r="C134" s="33"/>
    </row>
    <row r="135" spans="1:3" ht="12.75" x14ac:dyDescent="0.2">
      <c r="A135" s="120">
        <v>8028</v>
      </c>
      <c r="B135" s="32" t="s">
        <v>249</v>
      </c>
      <c r="C135" s="33"/>
    </row>
    <row r="136" spans="1:3" ht="12.75" x14ac:dyDescent="0.2">
      <c r="A136" s="120">
        <v>9001</v>
      </c>
      <c r="B136" s="32" t="s">
        <v>250</v>
      </c>
      <c r="C136" s="33"/>
    </row>
    <row r="137" spans="1:3" ht="12.75" x14ac:dyDescent="0.2">
      <c r="A137" s="120">
        <v>9004</v>
      </c>
      <c r="B137" s="32" t="s">
        <v>251</v>
      </c>
      <c r="C137" s="33"/>
    </row>
    <row r="138" spans="1:3" ht="12.75" x14ac:dyDescent="0.2">
      <c r="A138" s="120">
        <v>9005</v>
      </c>
      <c r="B138" s="152" t="s">
        <v>252</v>
      </c>
      <c r="C138" s="109"/>
    </row>
    <row r="139" spans="1:3" ht="12.75" x14ac:dyDescent="0.2">
      <c r="A139" s="120">
        <v>9006</v>
      </c>
      <c r="B139" s="32" t="s">
        <v>253</v>
      </c>
      <c r="C139" s="109"/>
    </row>
    <row r="140" spans="1:3" ht="12.75" x14ac:dyDescent="0.2">
      <c r="A140" s="120">
        <v>9007</v>
      </c>
      <c r="B140" s="32" t="s">
        <v>254</v>
      </c>
      <c r="C140" s="109"/>
    </row>
    <row r="141" spans="1:3" ht="12.75" x14ac:dyDescent="0.2">
      <c r="A141" s="120">
        <v>9010</v>
      </c>
      <c r="B141" s="32" t="s">
        <v>255</v>
      </c>
      <c r="C141" s="109"/>
    </row>
    <row r="142" spans="1:3" ht="12.75" x14ac:dyDescent="0.2">
      <c r="A142" s="120">
        <v>9016</v>
      </c>
      <c r="B142" s="32" t="s">
        <v>256</v>
      </c>
      <c r="C142" s="109"/>
    </row>
    <row r="143" spans="1:3" ht="12.75" x14ac:dyDescent="0.2">
      <c r="A143" s="120">
        <v>9017</v>
      </c>
      <c r="B143" s="32" t="s">
        <v>257</v>
      </c>
      <c r="C143" s="109"/>
    </row>
    <row r="144" spans="1:3" ht="12.75" x14ac:dyDescent="0.2">
      <c r="A144" s="120">
        <v>9022</v>
      </c>
      <c r="B144" s="32" t="s">
        <v>258</v>
      </c>
      <c r="C144" s="109"/>
    </row>
    <row r="145" spans="1:3" ht="12.75" x14ac:dyDescent="0.2">
      <c r="A145" s="120" t="s">
        <v>6</v>
      </c>
      <c r="B145" s="32" t="s">
        <v>259</v>
      </c>
      <c r="C145" s="109"/>
    </row>
    <row r="146" spans="1:3" ht="12.75" x14ac:dyDescent="0.2">
      <c r="A146" s="120" t="s">
        <v>7</v>
      </c>
      <c r="B146" s="152" t="s">
        <v>19</v>
      </c>
      <c r="C146" s="109"/>
    </row>
    <row r="147" spans="1:3" ht="12.75" x14ac:dyDescent="0.2">
      <c r="A147" s="120" t="s">
        <v>4</v>
      </c>
      <c r="B147" s="144" t="s">
        <v>260</v>
      </c>
      <c r="C147" s="109"/>
    </row>
    <row r="148" spans="1:3" ht="12.75" x14ac:dyDescent="0.2">
      <c r="A148" s="153" t="s">
        <v>8</v>
      </c>
      <c r="B148" s="32" t="s">
        <v>261</v>
      </c>
      <c r="C148" s="154" t="s">
        <v>262</v>
      </c>
    </row>
    <row r="149" spans="1:3" ht="12.75" x14ac:dyDescent="0.2">
      <c r="A149" s="153" t="s">
        <v>9</v>
      </c>
      <c r="B149" s="32" t="s">
        <v>263</v>
      </c>
      <c r="C149" s="154" t="s">
        <v>262</v>
      </c>
    </row>
    <row r="150" spans="1:3" ht="12.75" x14ac:dyDescent="0.2">
      <c r="A150" s="153" t="s">
        <v>10</v>
      </c>
      <c r="B150" s="32" t="s">
        <v>264</v>
      </c>
      <c r="C150" s="154" t="s">
        <v>262</v>
      </c>
    </row>
    <row r="151" spans="1:3" ht="12.75" x14ac:dyDescent="0.2">
      <c r="A151" s="153" t="s">
        <v>11</v>
      </c>
      <c r="B151" s="32" t="s">
        <v>265</v>
      </c>
      <c r="C151" s="154" t="s">
        <v>262</v>
      </c>
    </row>
    <row r="152" spans="1:3" ht="12.75" x14ac:dyDescent="0.2">
      <c r="A152" s="153" t="s">
        <v>12</v>
      </c>
      <c r="B152" s="32" t="s">
        <v>266</v>
      </c>
      <c r="C152" s="154" t="s">
        <v>262</v>
      </c>
    </row>
    <row r="153" spans="1:3" ht="12.75" x14ac:dyDescent="0.2">
      <c r="A153" s="153" t="s">
        <v>13</v>
      </c>
      <c r="B153" s="32" t="s">
        <v>267</v>
      </c>
      <c r="C153" s="154" t="s">
        <v>262</v>
      </c>
    </row>
    <row r="154" spans="1:3" ht="12.75" x14ac:dyDescent="0.2">
      <c r="A154" s="153" t="s">
        <v>14</v>
      </c>
      <c r="B154" s="32" t="s">
        <v>268</v>
      </c>
      <c r="C154" s="154" t="s">
        <v>262</v>
      </c>
    </row>
    <row r="155" spans="1:3" ht="12.75" x14ac:dyDescent="0.2">
      <c r="A155" s="153" t="s">
        <v>15</v>
      </c>
      <c r="B155" s="32" t="s">
        <v>269</v>
      </c>
      <c r="C155" s="154" t="s">
        <v>262</v>
      </c>
    </row>
    <row r="156" spans="1:3" ht="12.75" x14ac:dyDescent="0.2">
      <c r="A156" s="153" t="s">
        <v>16</v>
      </c>
      <c r="B156" s="32" t="s">
        <v>270</v>
      </c>
      <c r="C156" s="154" t="s">
        <v>262</v>
      </c>
    </row>
    <row r="157" spans="1:3" ht="12.75" x14ac:dyDescent="0.2">
      <c r="A157" s="153" t="s">
        <v>17</v>
      </c>
      <c r="B157" s="32" t="s">
        <v>271</v>
      </c>
      <c r="C157" s="154" t="s">
        <v>262</v>
      </c>
    </row>
    <row r="158" spans="1:3" ht="12.75" x14ac:dyDescent="0.2">
      <c r="A158" s="155" t="s">
        <v>20</v>
      </c>
      <c r="B158" s="156" t="s">
        <v>272</v>
      </c>
      <c r="C158" s="154" t="s">
        <v>262</v>
      </c>
    </row>
    <row r="159" spans="1:3" ht="13.15" customHeight="1" x14ac:dyDescent="0.2">
      <c r="A159" s="155" t="s">
        <v>21</v>
      </c>
      <c r="B159" s="156" t="s">
        <v>273</v>
      </c>
      <c r="C159" s="154" t="s">
        <v>262</v>
      </c>
    </row>
    <row r="160" spans="1:3" ht="13.15" customHeight="1" x14ac:dyDescent="0.2">
      <c r="A160" s="155" t="s">
        <v>22</v>
      </c>
      <c r="B160" s="156" t="s">
        <v>274</v>
      </c>
      <c r="C160" s="154" t="s">
        <v>262</v>
      </c>
    </row>
    <row r="161" spans="1:3" ht="13.15" customHeight="1" x14ac:dyDescent="0.2">
      <c r="A161" s="155" t="s">
        <v>23</v>
      </c>
      <c r="B161" s="156" t="s">
        <v>275</v>
      </c>
      <c r="C161" s="154" t="s">
        <v>262</v>
      </c>
    </row>
    <row r="162" spans="1:3" ht="12.75" x14ac:dyDescent="0.2">
      <c r="A162" s="155" t="s">
        <v>24</v>
      </c>
      <c r="B162" s="156" t="s">
        <v>276</v>
      </c>
      <c r="C162" s="154" t="s">
        <v>262</v>
      </c>
    </row>
    <row r="163" spans="1:3" ht="12.75" x14ac:dyDescent="0.2">
      <c r="A163" s="155" t="s">
        <v>25</v>
      </c>
      <c r="B163" s="156" t="s">
        <v>277</v>
      </c>
      <c r="C163" s="154" t="s">
        <v>262</v>
      </c>
    </row>
    <row r="164" spans="1:3" ht="13.15" customHeight="1" x14ac:dyDescent="0.2">
      <c r="A164" s="155" t="s">
        <v>26</v>
      </c>
      <c r="B164" s="156" t="s">
        <v>278</v>
      </c>
      <c r="C164" s="154" t="s">
        <v>262</v>
      </c>
    </row>
    <row r="165" spans="1:3" ht="13.15" customHeight="1" x14ac:dyDescent="0.2">
      <c r="A165" s="155" t="s">
        <v>27</v>
      </c>
      <c r="B165" s="156" t="s">
        <v>279</v>
      </c>
      <c r="C165" s="154" t="s">
        <v>262</v>
      </c>
    </row>
    <row r="166" spans="1:3" ht="13.15" customHeight="1" x14ac:dyDescent="0.2">
      <c r="A166" s="155" t="s">
        <v>28</v>
      </c>
      <c r="B166" s="156" t="s">
        <v>280</v>
      </c>
      <c r="C166" s="154" t="s">
        <v>262</v>
      </c>
    </row>
    <row r="167" spans="1:3" ht="13.15" customHeight="1" x14ac:dyDescent="0.2">
      <c r="A167" s="155" t="s">
        <v>29</v>
      </c>
      <c r="B167" s="156" t="s">
        <v>281</v>
      </c>
      <c r="C167" s="154" t="s">
        <v>262</v>
      </c>
    </row>
    <row r="168" spans="1:3" ht="13.15" customHeight="1" x14ac:dyDescent="0.2">
      <c r="A168" s="155" t="s">
        <v>30</v>
      </c>
      <c r="B168" s="156" t="s">
        <v>282</v>
      </c>
      <c r="C168" s="154" t="s">
        <v>262</v>
      </c>
    </row>
    <row r="169" spans="1:3" ht="13.15" customHeight="1" x14ac:dyDescent="0.2">
      <c r="A169" s="155" t="s">
        <v>31</v>
      </c>
      <c r="B169" s="156" t="s">
        <v>283</v>
      </c>
      <c r="C169" s="154" t="s">
        <v>262</v>
      </c>
    </row>
    <row r="170" spans="1:3" ht="13.15" customHeight="1" x14ac:dyDescent="0.2">
      <c r="A170" s="155" t="s">
        <v>32</v>
      </c>
      <c r="B170" s="156" t="s">
        <v>284</v>
      </c>
      <c r="C170" s="154" t="s">
        <v>262</v>
      </c>
    </row>
    <row r="171" spans="1:3" ht="13.15" customHeight="1" x14ac:dyDescent="0.2">
      <c r="A171" s="155" t="s">
        <v>33</v>
      </c>
      <c r="B171" s="156" t="s">
        <v>285</v>
      </c>
      <c r="C171" s="154" t="s">
        <v>262</v>
      </c>
    </row>
    <row r="172" spans="1:3" ht="13.15" customHeight="1" x14ac:dyDescent="0.2">
      <c r="A172" s="120" t="s">
        <v>18</v>
      </c>
      <c r="B172" s="144" t="s">
        <v>286</v>
      </c>
      <c r="C172" s="154" t="s">
        <v>262</v>
      </c>
    </row>
    <row r="173" spans="1:3" ht="12.75" x14ac:dyDescent="0.2">
      <c r="A173" s="37"/>
      <c r="B173" s="34"/>
      <c r="C173" s="116"/>
    </row>
    <row r="175" spans="1:3" x14ac:dyDescent="0.2">
      <c r="A175" s="157" t="s">
        <v>287</v>
      </c>
    </row>
    <row r="176" spans="1:3" x14ac:dyDescent="0.2">
      <c r="A176" s="158" t="s">
        <v>305</v>
      </c>
    </row>
  </sheetData>
  <sheetProtection algorithmName="SHA-512" hashValue="Ak11VQV4hIgYM8u1rr52ZRB9cnz2LkujIwzBuMMtZcCqU6wgQyEpv5JSii1AZJREI+WsG9vumpP/kz7r2qnJLw==" saltValue="uHQuDXuV3coAQX7DW39ymw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16</vt:i4>
      </vt:variant>
    </vt:vector>
  </HeadingPairs>
  <TitlesOfParts>
    <vt:vector size="19" baseType="lpstr">
      <vt:lpstr>Paquet de lames</vt:lpstr>
      <vt:lpstr>help</vt:lpstr>
      <vt:lpstr>Instructions</vt:lpstr>
      <vt:lpstr>BarvaDL</vt:lpstr>
      <vt:lpstr>BarvaDL0</vt:lpstr>
      <vt:lpstr>Box</vt:lpstr>
      <vt:lpstr>BoxH</vt:lpstr>
      <vt:lpstr>lamBarM328B</vt:lpstr>
      <vt:lpstr>lamM317</vt:lpstr>
      <vt:lpstr>lamMY442</vt:lpstr>
      <vt:lpstr>Instructions!Oblast_tisku</vt:lpstr>
      <vt:lpstr>'Paquet de lames'!Oblast_tisku</vt:lpstr>
      <vt:lpstr>Ovl</vt:lpstr>
      <vt:lpstr>OvlH</vt:lpstr>
      <vt:lpstr>Typ</vt:lpstr>
      <vt:lpstr>VL</vt:lpstr>
      <vt:lpstr>Zaj</vt:lpstr>
      <vt:lpstr>ZakonVL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2020-07-31T11:20:34Z</cp:lastPrinted>
  <dcterms:created xsi:type="dcterms:W3CDTF">1999-04-19T09:49:06Z</dcterms:created>
  <dcterms:modified xsi:type="dcterms:W3CDTF">2025-04-01T06:37:33Z</dcterms:modified>
</cp:coreProperties>
</file>